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hesis examples\submission_mdpi_veterinary_sciences\Supplementary\"/>
    </mc:Choice>
  </mc:AlternateContent>
  <xr:revisionPtr revIDLastSave="0" documentId="13_ncr:1_{92CEBC97-516B-4360-BB86-7574F2D32A7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enoising-st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9" i="1" l="1"/>
  <c r="M59" i="1" s="1"/>
  <c r="J58" i="1"/>
  <c r="G58" i="1"/>
  <c r="I58" i="1"/>
  <c r="F58" i="1"/>
  <c r="L58" i="1"/>
  <c r="J59" i="1"/>
  <c r="I59" i="1"/>
  <c r="G59" i="1"/>
  <c r="H59" i="1" s="1"/>
  <c r="F59" i="1"/>
  <c r="K59" i="1" l="1"/>
</calcChain>
</file>

<file path=xl/sharedStrings.xml><?xml version="1.0" encoding="utf-8"?>
<sst xmlns="http://schemas.openxmlformats.org/spreadsheetml/2006/main" count="176" uniqueCount="74">
  <si>
    <t>10-33-S</t>
  </si>
  <si>
    <t>10-34-G</t>
  </si>
  <si>
    <t>10-34-O</t>
  </si>
  <si>
    <t>10-34-S</t>
  </si>
  <si>
    <t>10-35-G</t>
  </si>
  <si>
    <t>10-35-O</t>
  </si>
  <si>
    <t>10-35-S</t>
  </si>
  <si>
    <t>10-40-S</t>
  </si>
  <si>
    <t>10-42-G</t>
  </si>
  <si>
    <t>10-42-O</t>
  </si>
  <si>
    <t>10-42-S</t>
  </si>
  <si>
    <t>10-43-S</t>
  </si>
  <si>
    <t>10-G</t>
  </si>
  <si>
    <t>10-O</t>
  </si>
  <si>
    <t>11-16-G</t>
  </si>
  <si>
    <t>11-16-O</t>
  </si>
  <si>
    <t>11-16-S</t>
  </si>
  <si>
    <t>11-2-G</t>
  </si>
  <si>
    <t>11-2-O</t>
  </si>
  <si>
    <t>11-2-S</t>
  </si>
  <si>
    <t>11-21-S</t>
  </si>
  <si>
    <t>11-5-S</t>
  </si>
  <si>
    <t>6-G</t>
  </si>
  <si>
    <t>6-O</t>
  </si>
  <si>
    <t>7-G</t>
  </si>
  <si>
    <t>7-O</t>
  </si>
  <si>
    <t>8-G</t>
  </si>
  <si>
    <t>8-O</t>
  </si>
  <si>
    <t>9-G</t>
  </si>
  <si>
    <t>9-O</t>
  </si>
  <si>
    <t>F11-27-G</t>
  </si>
  <si>
    <t>F11-27-O</t>
  </si>
  <si>
    <t>F11-27-S</t>
  </si>
  <si>
    <t>F11-33-G</t>
  </si>
  <si>
    <t>F11-33-O</t>
  </si>
  <si>
    <t>F11-33-S</t>
  </si>
  <si>
    <t>F11-34-G</t>
  </si>
  <si>
    <t>F11-34-O</t>
  </si>
  <si>
    <t>F11-34-S</t>
  </si>
  <si>
    <t>F11-41-G</t>
  </si>
  <si>
    <t>F11-41-O</t>
  </si>
  <si>
    <t>F11-41-S</t>
  </si>
  <si>
    <t>F12-19-G</t>
  </si>
  <si>
    <t>F12-19-O</t>
  </si>
  <si>
    <t>F12-19-S</t>
  </si>
  <si>
    <t>F12-20-G</t>
  </si>
  <si>
    <t>F12-20-O</t>
  </si>
  <si>
    <t>F12-20-S</t>
  </si>
  <si>
    <t>F12-21-G</t>
  </si>
  <si>
    <t>F12-21-O</t>
  </si>
  <si>
    <t>F12-21-S</t>
  </si>
  <si>
    <t>F12-9-G</t>
  </si>
  <si>
    <t>F12-9-O</t>
  </si>
  <si>
    <t>F12-9-S</t>
  </si>
  <si>
    <t>Sample ID</t>
  </si>
  <si>
    <t>Bodysite</t>
  </si>
  <si>
    <t>Treatment group</t>
  </si>
  <si>
    <t>Input</t>
  </si>
  <si>
    <t>Filtered</t>
  </si>
  <si>
    <t>Percentage of input passed filter (%)</t>
  </si>
  <si>
    <t>Denoised</t>
  </si>
  <si>
    <t>Merged</t>
  </si>
  <si>
    <t>Percentage of input merged (%)</t>
  </si>
  <si>
    <t>Non-chimeric</t>
  </si>
  <si>
    <t>Percentage of input non-chimeric (%)</t>
  </si>
  <si>
    <t>Proximal colon</t>
  </si>
  <si>
    <t>Vagina</t>
  </si>
  <si>
    <t>Oropharyngeal</t>
  </si>
  <si>
    <t>Total</t>
  </si>
  <si>
    <t>Sequences per sample</t>
  </si>
  <si>
    <t>LAB-fed</t>
  </si>
  <si>
    <r>
      <rPr>
        <i/>
        <sz val="10"/>
        <rFont val="Book Antiqua"/>
        <family val="1"/>
      </rPr>
      <t>Bacillus</t>
    </r>
    <r>
      <rPr>
        <sz val="10"/>
        <rFont val="Book Antiqua"/>
        <family val="1"/>
      </rPr>
      <t>-fed</t>
    </r>
  </si>
  <si>
    <t>Control</t>
  </si>
  <si>
    <t>Table S1: Denoising statistics of the sequences that passed the quality filtering process.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</si>
</sst>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b/>
      <sz val="11"/>
      <color theme="1"/>
      <name val="Book Antiqua"/>
      <family val="1"/>
    </font>
    <font>
      <sz val="10"/>
      <name val="Book Antiqua"/>
      <family val="1"/>
    </font>
    <font>
      <i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Border="0" applyAlignment="0" applyProtection="0"/>
  </cellStyleXfs>
  <cellXfs count="12">
    <xf numFmtId="0" fontId="0" fillId="0" borderId="0" xfId="0"/>
    <xf numFmtId="0" fontId="4" fillId="0" borderId="2" xfId="0" applyFont="1" applyBorder="1" applyAlignment="1">
      <alignment horizontal="center" wrapText="1"/>
    </xf>
    <xf numFmtId="0" fontId="5" fillId="0" borderId="0" xfId="0" applyFont="1"/>
    <xf numFmtId="0" fontId="2" fillId="0" borderId="0" xfId="0" applyFont="1"/>
    <xf numFmtId="0" fontId="4" fillId="0" borderId="0" xfId="0" applyFont="1"/>
    <xf numFmtId="164" fontId="4" fillId="0" borderId="0" xfId="1" applyNumberFormat="1" applyFont="1" applyBorder="1"/>
    <xf numFmtId="43" fontId="4" fillId="0" borderId="0" xfId="1" applyFont="1" applyBorder="1"/>
    <xf numFmtId="0" fontId="2" fillId="0" borderId="3" xfId="0" applyFont="1" applyBorder="1"/>
    <xf numFmtId="0" fontId="4" fillId="0" borderId="3" xfId="0" applyFont="1" applyBorder="1"/>
    <xf numFmtId="43" fontId="4" fillId="0" borderId="3" xfId="1" applyFont="1" applyBorder="1"/>
    <xf numFmtId="2" fontId="5" fillId="0" borderId="0" xfId="0" applyNumberFormat="1" applyFont="1"/>
    <xf numFmtId="0" fontId="3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59"/>
  <sheetViews>
    <sheetView tabSelected="1" topLeftCell="B1" zoomScaleNormal="100" workbookViewId="0">
      <selection activeCell="N8" sqref="N8"/>
    </sheetView>
  </sheetViews>
  <sheetFormatPr defaultRowHeight="12.75" x14ac:dyDescent="0.2"/>
  <cols>
    <col min="2" max="2" width="5.42578125" customWidth="1"/>
    <col min="3" max="3" width="13.140625" customWidth="1"/>
    <col min="4" max="4" width="15.5703125" customWidth="1"/>
    <col min="5" max="5" width="18.42578125" customWidth="1"/>
    <col min="6" max="13" width="18.140625" customWidth="1"/>
    <col min="14" max="19" width="11.5703125"/>
    <col min="20" max="20" width="4.42578125" customWidth="1"/>
    <col min="21" max="21" width="10.140625" bestFit="1" customWidth="1"/>
    <col min="22" max="1029" width="11.5703125"/>
  </cols>
  <sheetData>
    <row r="2" spans="2:13" ht="17.25" thickBot="1" x14ac:dyDescent="0.35">
      <c r="B2" s="11" t="s">
        <v>73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2:13" ht="42.75" customHeight="1" thickTop="1" thickBot="1" x14ac:dyDescent="0.3">
      <c r="B3" s="1"/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  <c r="J3" s="1" t="s">
        <v>61</v>
      </c>
      <c r="K3" s="1" t="s">
        <v>62</v>
      </c>
      <c r="L3" s="1" t="s">
        <v>63</v>
      </c>
      <c r="M3" s="1" t="s">
        <v>64</v>
      </c>
    </row>
    <row r="4" spans="2:13" ht="15" x14ac:dyDescent="0.3">
      <c r="B4" s="2">
        <v>1</v>
      </c>
      <c r="C4" s="2" t="s">
        <v>1</v>
      </c>
      <c r="D4" s="2" t="s">
        <v>66</v>
      </c>
      <c r="E4" s="2" t="s">
        <v>71</v>
      </c>
      <c r="F4" s="2">
        <v>159101</v>
      </c>
      <c r="G4" s="2">
        <v>93540</v>
      </c>
      <c r="H4" s="10">
        <v>58.79</v>
      </c>
      <c r="I4" s="2">
        <v>90295</v>
      </c>
      <c r="J4" s="2">
        <v>86547</v>
      </c>
      <c r="K4" s="10">
        <v>54.4</v>
      </c>
      <c r="L4" s="2">
        <v>81399</v>
      </c>
      <c r="M4" s="10">
        <v>51.16</v>
      </c>
    </row>
    <row r="5" spans="2:13" ht="15" x14ac:dyDescent="0.3">
      <c r="B5" s="2">
        <v>2</v>
      </c>
      <c r="C5" s="2" t="s">
        <v>2</v>
      </c>
      <c r="D5" s="2" t="s">
        <v>67</v>
      </c>
      <c r="E5" s="2" t="s">
        <v>71</v>
      </c>
      <c r="F5" s="2">
        <v>135067</v>
      </c>
      <c r="G5" s="2">
        <v>91842</v>
      </c>
      <c r="H5" s="10">
        <v>68</v>
      </c>
      <c r="I5" s="2">
        <v>89886</v>
      </c>
      <c r="J5" s="2">
        <v>85661</v>
      </c>
      <c r="K5" s="10">
        <v>63.42</v>
      </c>
      <c r="L5" s="2">
        <v>71311</v>
      </c>
      <c r="M5" s="10">
        <v>52.8</v>
      </c>
    </row>
    <row r="6" spans="2:13" ht="15" x14ac:dyDescent="0.3">
      <c r="B6" s="2">
        <v>3</v>
      </c>
      <c r="C6" s="2" t="s">
        <v>3</v>
      </c>
      <c r="D6" s="2" t="s">
        <v>65</v>
      </c>
      <c r="E6" s="2" t="s">
        <v>71</v>
      </c>
      <c r="F6" s="2">
        <v>125261</v>
      </c>
      <c r="G6" s="2">
        <v>75058</v>
      </c>
      <c r="H6" s="10">
        <v>59.92</v>
      </c>
      <c r="I6" s="2">
        <v>69864</v>
      </c>
      <c r="J6" s="2">
        <v>63588</v>
      </c>
      <c r="K6" s="10">
        <v>50.76</v>
      </c>
      <c r="L6" s="2">
        <v>56790</v>
      </c>
      <c r="M6" s="10">
        <v>45.34</v>
      </c>
    </row>
    <row r="7" spans="2:13" ht="15" x14ac:dyDescent="0.3">
      <c r="B7" s="2">
        <v>4</v>
      </c>
      <c r="C7" s="2" t="s">
        <v>4</v>
      </c>
      <c r="D7" s="2" t="s">
        <v>66</v>
      </c>
      <c r="E7" s="2" t="s">
        <v>71</v>
      </c>
      <c r="F7" s="2">
        <v>131139</v>
      </c>
      <c r="G7" s="2">
        <v>76387</v>
      </c>
      <c r="H7" s="10">
        <v>58.25</v>
      </c>
      <c r="I7" s="2">
        <v>73271</v>
      </c>
      <c r="J7" s="2">
        <v>69605</v>
      </c>
      <c r="K7" s="10">
        <v>53.08</v>
      </c>
      <c r="L7" s="2">
        <v>65287</v>
      </c>
      <c r="M7" s="10">
        <v>49.78</v>
      </c>
    </row>
    <row r="8" spans="2:13" ht="15" x14ac:dyDescent="0.3">
      <c r="B8" s="2">
        <v>5</v>
      </c>
      <c r="C8" s="2" t="s">
        <v>5</v>
      </c>
      <c r="D8" s="2" t="s">
        <v>67</v>
      </c>
      <c r="E8" s="2" t="s">
        <v>71</v>
      </c>
      <c r="F8" s="2">
        <v>141604</v>
      </c>
      <c r="G8" s="2">
        <v>96065</v>
      </c>
      <c r="H8" s="10">
        <v>67.84</v>
      </c>
      <c r="I8" s="2">
        <v>93258</v>
      </c>
      <c r="J8" s="2">
        <v>85599</v>
      </c>
      <c r="K8" s="10">
        <v>60.45</v>
      </c>
      <c r="L8" s="2">
        <v>70226</v>
      </c>
      <c r="M8" s="10">
        <v>49.59</v>
      </c>
    </row>
    <row r="9" spans="2:13" ht="15" x14ac:dyDescent="0.3">
      <c r="B9" s="2">
        <v>6</v>
      </c>
      <c r="C9" s="2" t="s">
        <v>6</v>
      </c>
      <c r="D9" s="2" t="s">
        <v>65</v>
      </c>
      <c r="E9" s="2" t="s">
        <v>71</v>
      </c>
      <c r="F9" s="2">
        <v>113842</v>
      </c>
      <c r="G9" s="2">
        <v>66900</v>
      </c>
      <c r="H9" s="10">
        <v>58.77</v>
      </c>
      <c r="I9" s="2">
        <v>61779</v>
      </c>
      <c r="J9" s="2">
        <v>56919</v>
      </c>
      <c r="K9" s="10">
        <v>50</v>
      </c>
      <c r="L9" s="2">
        <v>53417</v>
      </c>
      <c r="M9" s="10">
        <v>46.92</v>
      </c>
    </row>
    <row r="10" spans="2:13" ht="15" x14ac:dyDescent="0.3">
      <c r="B10" s="2">
        <v>7</v>
      </c>
      <c r="C10" s="2" t="s">
        <v>8</v>
      </c>
      <c r="D10" s="2" t="s">
        <v>66</v>
      </c>
      <c r="E10" s="2" t="s">
        <v>71</v>
      </c>
      <c r="F10" s="2">
        <v>150227</v>
      </c>
      <c r="G10" s="2">
        <v>87342</v>
      </c>
      <c r="H10" s="10">
        <v>58.14</v>
      </c>
      <c r="I10" s="2">
        <v>82863</v>
      </c>
      <c r="J10" s="2">
        <v>77796</v>
      </c>
      <c r="K10" s="10">
        <v>51.79</v>
      </c>
      <c r="L10" s="2">
        <v>73521</v>
      </c>
      <c r="M10" s="10">
        <v>48.94</v>
      </c>
    </row>
    <row r="11" spans="2:13" ht="15" x14ac:dyDescent="0.3">
      <c r="B11" s="2">
        <v>8</v>
      </c>
      <c r="C11" s="2" t="s">
        <v>9</v>
      </c>
      <c r="D11" s="2" t="s">
        <v>67</v>
      </c>
      <c r="E11" s="2" t="s">
        <v>71</v>
      </c>
      <c r="F11" s="2">
        <v>110114</v>
      </c>
      <c r="G11" s="2">
        <v>64183</v>
      </c>
      <c r="H11" s="10">
        <v>58.29</v>
      </c>
      <c r="I11" s="2">
        <v>61776</v>
      </c>
      <c r="J11" s="2">
        <v>56161</v>
      </c>
      <c r="K11" s="10">
        <v>51</v>
      </c>
      <c r="L11" s="2">
        <v>46115</v>
      </c>
      <c r="M11" s="10">
        <v>41.88</v>
      </c>
    </row>
    <row r="12" spans="2:13" ht="15" x14ac:dyDescent="0.3">
      <c r="B12" s="2">
        <v>9</v>
      </c>
      <c r="C12" s="2" t="s">
        <v>10</v>
      </c>
      <c r="D12" s="2" t="s">
        <v>65</v>
      </c>
      <c r="E12" s="2" t="s">
        <v>71</v>
      </c>
      <c r="F12" s="2">
        <v>100423</v>
      </c>
      <c r="G12" s="2">
        <v>57582</v>
      </c>
      <c r="H12" s="10">
        <v>57.34</v>
      </c>
      <c r="I12" s="2">
        <v>53710</v>
      </c>
      <c r="J12" s="2">
        <v>48909</v>
      </c>
      <c r="K12" s="10">
        <v>48.7</v>
      </c>
      <c r="L12" s="2">
        <v>43965</v>
      </c>
      <c r="M12" s="10">
        <v>43.78</v>
      </c>
    </row>
    <row r="13" spans="2:13" ht="15" x14ac:dyDescent="0.3">
      <c r="B13" s="2">
        <v>10</v>
      </c>
      <c r="C13" s="2" t="s">
        <v>14</v>
      </c>
      <c r="D13" s="2" t="s">
        <v>66</v>
      </c>
      <c r="E13" s="2" t="s">
        <v>71</v>
      </c>
      <c r="F13" s="2">
        <v>77188</v>
      </c>
      <c r="G13" s="2">
        <v>37371</v>
      </c>
      <c r="H13" s="10">
        <v>48.42</v>
      </c>
      <c r="I13" s="2">
        <v>35563</v>
      </c>
      <c r="J13" s="2">
        <v>34005</v>
      </c>
      <c r="K13" s="10">
        <v>44.05</v>
      </c>
      <c r="L13" s="2">
        <v>33153</v>
      </c>
      <c r="M13" s="10">
        <v>42.95</v>
      </c>
    </row>
    <row r="14" spans="2:13" ht="15" x14ac:dyDescent="0.3">
      <c r="B14" s="2">
        <v>11</v>
      </c>
      <c r="C14" s="2" t="s">
        <v>15</v>
      </c>
      <c r="D14" s="2" t="s">
        <v>67</v>
      </c>
      <c r="E14" s="2" t="s">
        <v>71</v>
      </c>
      <c r="F14" s="2">
        <v>125602</v>
      </c>
      <c r="G14" s="2">
        <v>80860</v>
      </c>
      <c r="H14" s="10">
        <v>64.38</v>
      </c>
      <c r="I14" s="2">
        <v>78059</v>
      </c>
      <c r="J14" s="2">
        <v>70279</v>
      </c>
      <c r="K14" s="10">
        <v>55.95</v>
      </c>
      <c r="L14" s="2">
        <v>54323</v>
      </c>
      <c r="M14" s="10">
        <v>43.25</v>
      </c>
    </row>
    <row r="15" spans="2:13" ht="15" x14ac:dyDescent="0.3">
      <c r="B15" s="2">
        <v>12</v>
      </c>
      <c r="C15" s="2" t="s">
        <v>16</v>
      </c>
      <c r="D15" s="2" t="s">
        <v>65</v>
      </c>
      <c r="E15" s="2" t="s">
        <v>71</v>
      </c>
      <c r="F15" s="2">
        <v>104762</v>
      </c>
      <c r="G15" s="2">
        <v>46073</v>
      </c>
      <c r="H15" s="10">
        <v>43.98</v>
      </c>
      <c r="I15" s="2">
        <v>40708</v>
      </c>
      <c r="J15" s="2">
        <v>36474</v>
      </c>
      <c r="K15" s="10">
        <v>34.82</v>
      </c>
      <c r="L15" s="2">
        <v>33881</v>
      </c>
      <c r="M15" s="10">
        <v>32.340000000000003</v>
      </c>
    </row>
    <row r="16" spans="2:13" ht="15" x14ac:dyDescent="0.3">
      <c r="B16" s="2">
        <v>13</v>
      </c>
      <c r="C16" s="2" t="s">
        <v>17</v>
      </c>
      <c r="D16" s="2" t="s">
        <v>66</v>
      </c>
      <c r="E16" s="2" t="s">
        <v>71</v>
      </c>
      <c r="F16" s="2">
        <v>132463</v>
      </c>
      <c r="G16" s="2">
        <v>74764</v>
      </c>
      <c r="H16" s="10">
        <v>56.44</v>
      </c>
      <c r="I16" s="2">
        <v>70967</v>
      </c>
      <c r="J16" s="2">
        <v>66653</v>
      </c>
      <c r="K16" s="10">
        <v>50.32</v>
      </c>
      <c r="L16" s="2">
        <v>62708</v>
      </c>
      <c r="M16" s="10">
        <v>47.34</v>
      </c>
    </row>
    <row r="17" spans="2:13" ht="15" x14ac:dyDescent="0.3">
      <c r="B17" s="2">
        <v>14</v>
      </c>
      <c r="C17" s="2" t="s">
        <v>18</v>
      </c>
      <c r="D17" s="2" t="s">
        <v>67</v>
      </c>
      <c r="E17" s="2" t="s">
        <v>71</v>
      </c>
      <c r="F17" s="2">
        <v>152193</v>
      </c>
      <c r="G17" s="2">
        <v>97866</v>
      </c>
      <c r="H17" s="10">
        <v>64.3</v>
      </c>
      <c r="I17" s="2">
        <v>95482</v>
      </c>
      <c r="J17" s="2">
        <v>89685</v>
      </c>
      <c r="K17" s="10">
        <v>58.93</v>
      </c>
      <c r="L17" s="2">
        <v>77628</v>
      </c>
      <c r="M17" s="10">
        <v>51.01</v>
      </c>
    </row>
    <row r="18" spans="2:13" ht="15" x14ac:dyDescent="0.3">
      <c r="B18" s="2">
        <v>15</v>
      </c>
      <c r="C18" s="2" t="s">
        <v>19</v>
      </c>
      <c r="D18" s="2" t="s">
        <v>65</v>
      </c>
      <c r="E18" s="2" t="s">
        <v>71</v>
      </c>
      <c r="F18" s="2">
        <v>132899</v>
      </c>
      <c r="G18" s="2">
        <v>76098</v>
      </c>
      <c r="H18" s="10">
        <v>57.26</v>
      </c>
      <c r="I18" s="2">
        <v>70291</v>
      </c>
      <c r="J18" s="2">
        <v>63103</v>
      </c>
      <c r="K18" s="10">
        <v>47.48</v>
      </c>
      <c r="L18" s="2">
        <v>55367</v>
      </c>
      <c r="M18" s="10">
        <v>41.66</v>
      </c>
    </row>
    <row r="19" spans="2:13" ht="13.5" x14ac:dyDescent="0.25">
      <c r="B19" s="2">
        <v>16</v>
      </c>
      <c r="C19" s="2" t="s">
        <v>0</v>
      </c>
      <c r="D19" s="2" t="s">
        <v>65</v>
      </c>
      <c r="E19" s="2" t="s">
        <v>72</v>
      </c>
      <c r="F19" s="2">
        <v>80004</v>
      </c>
      <c r="G19" s="2">
        <v>36364</v>
      </c>
      <c r="H19" s="10">
        <v>45.45</v>
      </c>
      <c r="I19" s="2">
        <v>32341</v>
      </c>
      <c r="J19" s="2">
        <v>28809</v>
      </c>
      <c r="K19" s="10">
        <v>36.01</v>
      </c>
      <c r="L19" s="2">
        <v>27174</v>
      </c>
      <c r="M19" s="10">
        <v>33.97</v>
      </c>
    </row>
    <row r="20" spans="2:13" ht="13.5" x14ac:dyDescent="0.25">
      <c r="B20" s="2">
        <v>17</v>
      </c>
      <c r="C20" s="2" t="s">
        <v>7</v>
      </c>
      <c r="D20" s="2" t="s">
        <v>65</v>
      </c>
      <c r="E20" s="2" t="s">
        <v>72</v>
      </c>
      <c r="F20" s="2">
        <v>78337</v>
      </c>
      <c r="G20" s="2">
        <v>41001</v>
      </c>
      <c r="H20" s="10">
        <v>52.34</v>
      </c>
      <c r="I20" s="2">
        <v>36297</v>
      </c>
      <c r="J20" s="2">
        <v>32423</v>
      </c>
      <c r="K20" s="10">
        <v>41.39</v>
      </c>
      <c r="L20" s="2">
        <v>30140</v>
      </c>
      <c r="M20" s="10">
        <v>38.47</v>
      </c>
    </row>
    <row r="21" spans="2:13" ht="13.5" x14ac:dyDescent="0.25">
      <c r="B21" s="2">
        <v>18</v>
      </c>
      <c r="C21" s="2" t="s">
        <v>11</v>
      </c>
      <c r="D21" s="2" t="s">
        <v>65</v>
      </c>
      <c r="E21" s="2" t="s">
        <v>72</v>
      </c>
      <c r="F21" s="2">
        <v>114694</v>
      </c>
      <c r="G21" s="2">
        <v>66954</v>
      </c>
      <c r="H21" s="10">
        <v>58.38</v>
      </c>
      <c r="I21" s="2">
        <v>60379</v>
      </c>
      <c r="J21" s="2">
        <v>53175</v>
      </c>
      <c r="K21" s="10">
        <v>46.36</v>
      </c>
      <c r="L21" s="2">
        <v>47236</v>
      </c>
      <c r="M21" s="10">
        <v>41.18</v>
      </c>
    </row>
    <row r="22" spans="2:13" ht="13.5" x14ac:dyDescent="0.25">
      <c r="B22" s="2">
        <v>19</v>
      </c>
      <c r="C22" s="2" t="s">
        <v>12</v>
      </c>
      <c r="D22" s="2" t="s">
        <v>66</v>
      </c>
      <c r="E22" s="2" t="s">
        <v>72</v>
      </c>
      <c r="F22" s="2">
        <v>138370</v>
      </c>
      <c r="G22" s="2">
        <v>76735</v>
      </c>
      <c r="H22" s="10">
        <v>55.46</v>
      </c>
      <c r="I22" s="2">
        <v>73503</v>
      </c>
      <c r="J22" s="2">
        <v>70080</v>
      </c>
      <c r="K22" s="10">
        <v>50.65</v>
      </c>
      <c r="L22" s="2">
        <v>67114</v>
      </c>
      <c r="M22" s="10">
        <v>48.5</v>
      </c>
    </row>
    <row r="23" spans="2:13" ht="13.5" x14ac:dyDescent="0.25">
      <c r="B23" s="2">
        <v>20</v>
      </c>
      <c r="C23" s="2" t="s">
        <v>13</v>
      </c>
      <c r="D23" s="2" t="s">
        <v>67</v>
      </c>
      <c r="E23" s="2" t="s">
        <v>72</v>
      </c>
      <c r="F23" s="2">
        <v>114869</v>
      </c>
      <c r="G23" s="2">
        <v>67069</v>
      </c>
      <c r="H23" s="10">
        <v>58.39</v>
      </c>
      <c r="I23" s="2">
        <v>65370</v>
      </c>
      <c r="J23" s="2">
        <v>60944</v>
      </c>
      <c r="K23" s="10">
        <v>53.06</v>
      </c>
      <c r="L23" s="2">
        <v>48825</v>
      </c>
      <c r="M23" s="10">
        <v>42.5</v>
      </c>
    </row>
    <row r="24" spans="2:13" ht="13.5" x14ac:dyDescent="0.25">
      <c r="B24" s="2">
        <v>21</v>
      </c>
      <c r="C24" s="2" t="s">
        <v>20</v>
      </c>
      <c r="D24" s="2" t="s">
        <v>65</v>
      </c>
      <c r="E24" s="2" t="s">
        <v>72</v>
      </c>
      <c r="F24" s="2">
        <v>128309</v>
      </c>
      <c r="G24" s="2">
        <v>74559</v>
      </c>
      <c r="H24" s="10">
        <v>58.11</v>
      </c>
      <c r="I24" s="2">
        <v>68855</v>
      </c>
      <c r="J24" s="2">
        <v>62794</v>
      </c>
      <c r="K24" s="10">
        <v>48.94</v>
      </c>
      <c r="L24" s="2">
        <v>56600</v>
      </c>
      <c r="M24" s="10">
        <v>44.11</v>
      </c>
    </row>
    <row r="25" spans="2:13" ht="13.5" x14ac:dyDescent="0.25">
      <c r="B25" s="2">
        <v>22</v>
      </c>
      <c r="C25" s="2" t="s">
        <v>21</v>
      </c>
      <c r="D25" s="2" t="s">
        <v>65</v>
      </c>
      <c r="E25" s="2" t="s">
        <v>72</v>
      </c>
      <c r="F25" s="2">
        <v>107050</v>
      </c>
      <c r="G25" s="2">
        <v>60179</v>
      </c>
      <c r="H25" s="10">
        <v>56.22</v>
      </c>
      <c r="I25" s="2">
        <v>54912</v>
      </c>
      <c r="J25" s="2">
        <v>50115</v>
      </c>
      <c r="K25" s="10">
        <v>46.81</v>
      </c>
      <c r="L25" s="2">
        <v>45849</v>
      </c>
      <c r="M25" s="10">
        <v>42.83</v>
      </c>
    </row>
    <row r="26" spans="2:13" ht="13.5" x14ac:dyDescent="0.25">
      <c r="B26" s="2">
        <v>23</v>
      </c>
      <c r="C26" s="2" t="s">
        <v>22</v>
      </c>
      <c r="D26" s="2" t="s">
        <v>66</v>
      </c>
      <c r="E26" s="2" t="s">
        <v>72</v>
      </c>
      <c r="F26" s="2">
        <v>138499</v>
      </c>
      <c r="G26" s="2">
        <v>82428</v>
      </c>
      <c r="H26" s="10">
        <v>59.52</v>
      </c>
      <c r="I26" s="2">
        <v>80201</v>
      </c>
      <c r="J26" s="2">
        <v>77902</v>
      </c>
      <c r="K26" s="10">
        <v>56.25</v>
      </c>
      <c r="L26" s="2">
        <v>72892</v>
      </c>
      <c r="M26" s="10">
        <v>52.63</v>
      </c>
    </row>
    <row r="27" spans="2:13" ht="13.5" x14ac:dyDescent="0.25">
      <c r="B27" s="2">
        <v>24</v>
      </c>
      <c r="C27" s="2" t="s">
        <v>23</v>
      </c>
      <c r="D27" s="2" t="s">
        <v>67</v>
      </c>
      <c r="E27" s="2" t="s">
        <v>72</v>
      </c>
      <c r="F27" s="2">
        <v>129299</v>
      </c>
      <c r="G27" s="2">
        <v>79549</v>
      </c>
      <c r="H27" s="10">
        <v>61.52</v>
      </c>
      <c r="I27" s="2">
        <v>76972</v>
      </c>
      <c r="J27" s="2">
        <v>71571</v>
      </c>
      <c r="K27" s="10">
        <v>55.35</v>
      </c>
      <c r="L27" s="2">
        <v>59793</v>
      </c>
      <c r="M27" s="10">
        <v>46.24</v>
      </c>
    </row>
    <row r="28" spans="2:13" ht="13.5" x14ac:dyDescent="0.25">
      <c r="B28" s="2">
        <v>25</v>
      </c>
      <c r="C28" s="2" t="s">
        <v>24</v>
      </c>
      <c r="D28" s="2" t="s">
        <v>66</v>
      </c>
      <c r="E28" s="2" t="s">
        <v>72</v>
      </c>
      <c r="F28" s="2">
        <v>120862</v>
      </c>
      <c r="G28" s="2">
        <v>65845</v>
      </c>
      <c r="H28" s="10">
        <v>54.48</v>
      </c>
      <c r="I28" s="2">
        <v>63121</v>
      </c>
      <c r="J28" s="2">
        <v>60625</v>
      </c>
      <c r="K28" s="10">
        <v>50.16</v>
      </c>
      <c r="L28" s="2">
        <v>58376</v>
      </c>
      <c r="M28" s="10">
        <v>48.3</v>
      </c>
    </row>
    <row r="29" spans="2:13" ht="13.5" x14ac:dyDescent="0.25">
      <c r="B29" s="2">
        <v>26</v>
      </c>
      <c r="C29" s="2" t="s">
        <v>25</v>
      </c>
      <c r="D29" s="2" t="s">
        <v>67</v>
      </c>
      <c r="E29" s="2" t="s">
        <v>72</v>
      </c>
      <c r="F29" s="2">
        <v>96944</v>
      </c>
      <c r="G29" s="2">
        <v>54630</v>
      </c>
      <c r="H29" s="10">
        <v>56.35</v>
      </c>
      <c r="I29" s="2">
        <v>52841</v>
      </c>
      <c r="J29" s="2">
        <v>48861</v>
      </c>
      <c r="K29" s="10">
        <v>50.4</v>
      </c>
      <c r="L29" s="2">
        <v>39445</v>
      </c>
      <c r="M29" s="10">
        <v>40.69</v>
      </c>
    </row>
    <row r="30" spans="2:13" ht="13.5" x14ac:dyDescent="0.25">
      <c r="B30" s="2">
        <v>27</v>
      </c>
      <c r="C30" s="2" t="s">
        <v>26</v>
      </c>
      <c r="D30" s="2" t="s">
        <v>66</v>
      </c>
      <c r="E30" s="2" t="s">
        <v>72</v>
      </c>
      <c r="F30" s="2">
        <v>142117</v>
      </c>
      <c r="G30" s="2">
        <v>85926</v>
      </c>
      <c r="H30" s="10">
        <v>60.46</v>
      </c>
      <c r="I30" s="2">
        <v>83234</v>
      </c>
      <c r="J30" s="2">
        <v>79945</v>
      </c>
      <c r="K30" s="10">
        <v>56.25</v>
      </c>
      <c r="L30" s="2">
        <v>73846</v>
      </c>
      <c r="M30" s="10">
        <v>51.96</v>
      </c>
    </row>
    <row r="31" spans="2:13" ht="13.5" x14ac:dyDescent="0.25">
      <c r="B31" s="2">
        <v>28</v>
      </c>
      <c r="C31" s="2" t="s">
        <v>27</v>
      </c>
      <c r="D31" s="2" t="s">
        <v>67</v>
      </c>
      <c r="E31" s="2" t="s">
        <v>72</v>
      </c>
      <c r="F31" s="2">
        <v>131005</v>
      </c>
      <c r="G31" s="2">
        <v>86074</v>
      </c>
      <c r="H31" s="10">
        <v>65.7</v>
      </c>
      <c r="I31" s="2">
        <v>83294</v>
      </c>
      <c r="J31" s="2">
        <v>76008</v>
      </c>
      <c r="K31" s="10">
        <v>58.02</v>
      </c>
      <c r="L31" s="2">
        <v>59843</v>
      </c>
      <c r="M31" s="10">
        <v>45.68</v>
      </c>
    </row>
    <row r="32" spans="2:13" ht="13.5" x14ac:dyDescent="0.25">
      <c r="B32" s="2">
        <v>29</v>
      </c>
      <c r="C32" s="2" t="s">
        <v>28</v>
      </c>
      <c r="D32" s="2" t="s">
        <v>66</v>
      </c>
      <c r="E32" s="2" t="s">
        <v>72</v>
      </c>
      <c r="F32" s="2">
        <v>138282</v>
      </c>
      <c r="G32" s="2">
        <v>78496</v>
      </c>
      <c r="H32" s="10">
        <v>56.77</v>
      </c>
      <c r="I32" s="2">
        <v>74758</v>
      </c>
      <c r="J32" s="2">
        <v>70555</v>
      </c>
      <c r="K32" s="10">
        <v>51.02</v>
      </c>
      <c r="L32" s="2">
        <v>66183</v>
      </c>
      <c r="M32" s="10">
        <v>47.86</v>
      </c>
    </row>
    <row r="33" spans="2:13" ht="13.5" x14ac:dyDescent="0.25">
      <c r="B33" s="2">
        <v>30</v>
      </c>
      <c r="C33" s="2" t="s">
        <v>29</v>
      </c>
      <c r="D33" s="2" t="s">
        <v>67</v>
      </c>
      <c r="E33" s="2" t="s">
        <v>72</v>
      </c>
      <c r="F33" s="2">
        <v>130964</v>
      </c>
      <c r="G33" s="2">
        <v>87243</v>
      </c>
      <c r="H33" s="10">
        <v>66.62</v>
      </c>
      <c r="I33" s="2">
        <v>83392</v>
      </c>
      <c r="J33" s="2">
        <v>73217</v>
      </c>
      <c r="K33" s="10">
        <v>55.91</v>
      </c>
      <c r="L33" s="2">
        <v>58684</v>
      </c>
      <c r="M33" s="10">
        <v>44.81</v>
      </c>
    </row>
    <row r="34" spans="2:13" ht="13.5" x14ac:dyDescent="0.25">
      <c r="B34" s="2">
        <v>31</v>
      </c>
      <c r="C34" s="2" t="s">
        <v>30</v>
      </c>
      <c r="D34" s="2" t="s">
        <v>66</v>
      </c>
      <c r="E34" s="2" t="s">
        <v>72</v>
      </c>
      <c r="F34" s="2">
        <v>82043</v>
      </c>
      <c r="G34" s="2">
        <v>35944</v>
      </c>
      <c r="H34" s="10">
        <v>43.81</v>
      </c>
      <c r="I34" s="2">
        <v>34743</v>
      </c>
      <c r="J34" s="2">
        <v>33682</v>
      </c>
      <c r="K34" s="10">
        <v>41.05</v>
      </c>
      <c r="L34" s="2">
        <v>32705</v>
      </c>
      <c r="M34" s="10">
        <v>39.86</v>
      </c>
    </row>
    <row r="35" spans="2:13" ht="13.5" x14ac:dyDescent="0.25">
      <c r="B35" s="2">
        <v>32</v>
      </c>
      <c r="C35" s="2" t="s">
        <v>31</v>
      </c>
      <c r="D35" s="2" t="s">
        <v>67</v>
      </c>
      <c r="E35" s="2" t="s">
        <v>72</v>
      </c>
      <c r="F35" s="2">
        <v>93599</v>
      </c>
      <c r="G35" s="2">
        <v>49637</v>
      </c>
      <c r="H35" s="10">
        <v>53.03</v>
      </c>
      <c r="I35" s="2">
        <v>47668</v>
      </c>
      <c r="J35" s="2">
        <v>45023</v>
      </c>
      <c r="K35" s="10">
        <v>48.1</v>
      </c>
      <c r="L35" s="2">
        <v>39656</v>
      </c>
      <c r="M35" s="10">
        <v>42.37</v>
      </c>
    </row>
    <row r="36" spans="2:13" ht="13.5" x14ac:dyDescent="0.25">
      <c r="B36" s="2">
        <v>33</v>
      </c>
      <c r="C36" s="2" t="s">
        <v>32</v>
      </c>
      <c r="D36" s="2" t="s">
        <v>65</v>
      </c>
      <c r="E36" s="2" t="s">
        <v>72</v>
      </c>
      <c r="F36" s="2">
        <v>50576</v>
      </c>
      <c r="G36" s="2">
        <v>17068</v>
      </c>
      <c r="H36" s="10">
        <v>33.75</v>
      </c>
      <c r="I36" s="2">
        <v>14804</v>
      </c>
      <c r="J36" s="2">
        <v>12895</v>
      </c>
      <c r="K36" s="10">
        <v>25.5</v>
      </c>
      <c r="L36" s="2">
        <v>12577</v>
      </c>
      <c r="M36" s="10">
        <v>24.87</v>
      </c>
    </row>
    <row r="37" spans="2:13" ht="13.5" x14ac:dyDescent="0.25">
      <c r="B37" s="2">
        <v>34</v>
      </c>
      <c r="C37" s="2" t="s">
        <v>39</v>
      </c>
      <c r="D37" s="2" t="s">
        <v>66</v>
      </c>
      <c r="E37" s="2" t="s">
        <v>72</v>
      </c>
      <c r="F37" s="2">
        <v>63451</v>
      </c>
      <c r="G37" s="2">
        <v>31290</v>
      </c>
      <c r="H37" s="10">
        <v>49.31</v>
      </c>
      <c r="I37" s="2">
        <v>30113</v>
      </c>
      <c r="J37" s="2">
        <v>29548</v>
      </c>
      <c r="K37" s="10">
        <v>46.57</v>
      </c>
      <c r="L37" s="2">
        <v>27187</v>
      </c>
      <c r="M37" s="10">
        <v>42.85</v>
      </c>
    </row>
    <row r="38" spans="2:13" ht="13.5" x14ac:dyDescent="0.25">
      <c r="B38" s="2">
        <v>35</v>
      </c>
      <c r="C38" s="2" t="s">
        <v>40</v>
      </c>
      <c r="D38" s="2" t="s">
        <v>67</v>
      </c>
      <c r="E38" s="2" t="s">
        <v>72</v>
      </c>
      <c r="F38" s="2">
        <v>75800</v>
      </c>
      <c r="G38" s="2">
        <v>41686</v>
      </c>
      <c r="H38" s="10">
        <v>54.99</v>
      </c>
      <c r="I38" s="2">
        <v>40538</v>
      </c>
      <c r="J38" s="2">
        <v>38777</v>
      </c>
      <c r="K38" s="10">
        <v>51.16</v>
      </c>
      <c r="L38" s="2">
        <v>29697</v>
      </c>
      <c r="M38" s="10">
        <v>39.18</v>
      </c>
    </row>
    <row r="39" spans="2:13" ht="13.5" x14ac:dyDescent="0.25">
      <c r="B39" s="2">
        <v>36</v>
      </c>
      <c r="C39" s="2" t="s">
        <v>41</v>
      </c>
      <c r="D39" s="2" t="s">
        <v>65</v>
      </c>
      <c r="E39" s="2" t="s">
        <v>72</v>
      </c>
      <c r="F39" s="2">
        <v>89910</v>
      </c>
      <c r="G39" s="2">
        <v>48076</v>
      </c>
      <c r="H39" s="10">
        <v>53.47</v>
      </c>
      <c r="I39" s="2">
        <v>45225</v>
      </c>
      <c r="J39" s="2">
        <v>42117</v>
      </c>
      <c r="K39" s="10">
        <v>46.84</v>
      </c>
      <c r="L39" s="2">
        <v>37350</v>
      </c>
      <c r="M39" s="10">
        <v>41.54</v>
      </c>
    </row>
    <row r="40" spans="2:13" ht="13.5" x14ac:dyDescent="0.25">
      <c r="B40" s="2">
        <v>37</v>
      </c>
      <c r="C40" s="2" t="s">
        <v>45</v>
      </c>
      <c r="D40" s="2" t="s">
        <v>66</v>
      </c>
      <c r="E40" s="2" t="s">
        <v>72</v>
      </c>
      <c r="F40" s="2">
        <v>119727</v>
      </c>
      <c r="G40" s="2">
        <v>73151</v>
      </c>
      <c r="H40" s="10">
        <v>61.1</v>
      </c>
      <c r="I40" s="2">
        <v>71100</v>
      </c>
      <c r="J40" s="2">
        <v>69174</v>
      </c>
      <c r="K40" s="10">
        <v>57.78</v>
      </c>
      <c r="L40" s="2">
        <v>66919</v>
      </c>
      <c r="M40" s="10">
        <v>55.89</v>
      </c>
    </row>
    <row r="41" spans="2:13" ht="13.5" x14ac:dyDescent="0.25">
      <c r="B41" s="2">
        <v>38</v>
      </c>
      <c r="C41" s="2" t="s">
        <v>46</v>
      </c>
      <c r="D41" s="2" t="s">
        <v>67</v>
      </c>
      <c r="E41" s="2" t="s">
        <v>72</v>
      </c>
      <c r="F41" s="2">
        <v>147954</v>
      </c>
      <c r="G41" s="2">
        <v>94064</v>
      </c>
      <c r="H41" s="10">
        <v>63.58</v>
      </c>
      <c r="I41" s="2">
        <v>91623</v>
      </c>
      <c r="J41" s="2">
        <v>86389</v>
      </c>
      <c r="K41" s="10">
        <v>58.39</v>
      </c>
      <c r="L41" s="2">
        <v>69653</v>
      </c>
      <c r="M41" s="10">
        <v>47.08</v>
      </c>
    </row>
    <row r="42" spans="2:13" ht="13.5" x14ac:dyDescent="0.25">
      <c r="B42" s="2">
        <v>39</v>
      </c>
      <c r="C42" s="2" t="s">
        <v>47</v>
      </c>
      <c r="D42" s="2" t="s">
        <v>65</v>
      </c>
      <c r="E42" s="2" t="s">
        <v>72</v>
      </c>
      <c r="F42" s="2">
        <v>116754</v>
      </c>
      <c r="G42" s="2">
        <v>65838</v>
      </c>
      <c r="H42" s="10">
        <v>56.39</v>
      </c>
      <c r="I42" s="2">
        <v>62312</v>
      </c>
      <c r="J42" s="2">
        <v>57827</v>
      </c>
      <c r="K42" s="10">
        <v>49.53</v>
      </c>
      <c r="L42" s="2">
        <v>51313</v>
      </c>
      <c r="M42" s="10">
        <v>43.95</v>
      </c>
    </row>
    <row r="43" spans="2:13" ht="13.5" x14ac:dyDescent="0.25">
      <c r="B43" s="2">
        <v>40</v>
      </c>
      <c r="C43" s="2" t="s">
        <v>51</v>
      </c>
      <c r="D43" s="2" t="s">
        <v>66</v>
      </c>
      <c r="E43" s="2" t="s">
        <v>72</v>
      </c>
      <c r="F43" s="2">
        <v>125021</v>
      </c>
      <c r="G43" s="2">
        <v>73104</v>
      </c>
      <c r="H43" s="10">
        <v>58.47</v>
      </c>
      <c r="I43" s="2">
        <v>69792</v>
      </c>
      <c r="J43" s="2">
        <v>66433</v>
      </c>
      <c r="K43" s="10">
        <v>53.14</v>
      </c>
      <c r="L43" s="2">
        <v>62325</v>
      </c>
      <c r="M43" s="10">
        <v>49.85</v>
      </c>
    </row>
    <row r="44" spans="2:13" ht="13.5" x14ac:dyDescent="0.25">
      <c r="B44" s="2">
        <v>41</v>
      </c>
      <c r="C44" s="2" t="s">
        <v>52</v>
      </c>
      <c r="D44" s="2" t="s">
        <v>67</v>
      </c>
      <c r="E44" s="2" t="s">
        <v>72</v>
      </c>
      <c r="F44" s="2">
        <v>137603</v>
      </c>
      <c r="G44" s="2">
        <v>89443</v>
      </c>
      <c r="H44" s="10">
        <v>65</v>
      </c>
      <c r="I44" s="2">
        <v>87328</v>
      </c>
      <c r="J44" s="2">
        <v>81520</v>
      </c>
      <c r="K44" s="10">
        <v>59.24</v>
      </c>
      <c r="L44" s="2">
        <v>63585</v>
      </c>
      <c r="M44" s="10">
        <v>46.21</v>
      </c>
    </row>
    <row r="45" spans="2:13" ht="13.5" x14ac:dyDescent="0.25">
      <c r="B45" s="2">
        <v>42</v>
      </c>
      <c r="C45" s="2" t="s">
        <v>53</v>
      </c>
      <c r="D45" s="2" t="s">
        <v>65</v>
      </c>
      <c r="E45" s="2" t="s">
        <v>72</v>
      </c>
      <c r="F45" s="2">
        <v>132172</v>
      </c>
      <c r="G45" s="2">
        <v>72922</v>
      </c>
      <c r="H45" s="10">
        <v>55.17</v>
      </c>
      <c r="I45" s="2">
        <v>68577</v>
      </c>
      <c r="J45" s="2">
        <v>63987</v>
      </c>
      <c r="K45" s="10">
        <v>48.41</v>
      </c>
      <c r="L45" s="2">
        <v>60274</v>
      </c>
      <c r="M45" s="10">
        <v>45.6</v>
      </c>
    </row>
    <row r="46" spans="2:13" ht="13.5" x14ac:dyDescent="0.25">
      <c r="B46" s="2">
        <v>43</v>
      </c>
      <c r="C46" s="2" t="s">
        <v>33</v>
      </c>
      <c r="D46" s="2" t="s">
        <v>66</v>
      </c>
      <c r="E46" s="2" t="s">
        <v>70</v>
      </c>
      <c r="F46" s="2">
        <v>150619</v>
      </c>
      <c r="G46" s="2">
        <v>92797</v>
      </c>
      <c r="H46" s="10">
        <v>61.61</v>
      </c>
      <c r="I46" s="2">
        <v>89533</v>
      </c>
      <c r="J46" s="2">
        <v>82869</v>
      </c>
      <c r="K46" s="10">
        <v>55.02</v>
      </c>
      <c r="L46" s="2">
        <v>76724</v>
      </c>
      <c r="M46" s="10">
        <v>50.94</v>
      </c>
    </row>
    <row r="47" spans="2:13" ht="13.5" x14ac:dyDescent="0.25">
      <c r="B47" s="2">
        <v>44</v>
      </c>
      <c r="C47" s="2" t="s">
        <v>34</v>
      </c>
      <c r="D47" s="2" t="s">
        <v>67</v>
      </c>
      <c r="E47" s="2" t="s">
        <v>70</v>
      </c>
      <c r="F47" s="2">
        <v>134475</v>
      </c>
      <c r="G47" s="2">
        <v>89081</v>
      </c>
      <c r="H47" s="10">
        <v>66.239999999999995</v>
      </c>
      <c r="I47" s="2">
        <v>87427</v>
      </c>
      <c r="J47" s="2">
        <v>84020</v>
      </c>
      <c r="K47" s="10">
        <v>62.48</v>
      </c>
      <c r="L47" s="2">
        <v>70160</v>
      </c>
      <c r="M47" s="10">
        <v>52.17</v>
      </c>
    </row>
    <row r="48" spans="2:13" ht="13.5" x14ac:dyDescent="0.25">
      <c r="B48" s="2">
        <v>45</v>
      </c>
      <c r="C48" s="2" t="s">
        <v>35</v>
      </c>
      <c r="D48" s="2" t="s">
        <v>65</v>
      </c>
      <c r="E48" s="2" t="s">
        <v>70</v>
      </c>
      <c r="F48" s="2">
        <v>129226</v>
      </c>
      <c r="G48" s="2">
        <v>73977</v>
      </c>
      <c r="H48" s="10">
        <v>57.25</v>
      </c>
      <c r="I48" s="2">
        <v>70346</v>
      </c>
      <c r="J48" s="2">
        <v>65789</v>
      </c>
      <c r="K48" s="10">
        <v>50.91</v>
      </c>
      <c r="L48" s="2">
        <v>59965</v>
      </c>
      <c r="M48" s="10">
        <v>46.4</v>
      </c>
    </row>
    <row r="49" spans="2:13" ht="13.5" x14ac:dyDescent="0.25">
      <c r="B49" s="2">
        <v>46</v>
      </c>
      <c r="C49" s="2" t="s">
        <v>36</v>
      </c>
      <c r="D49" s="2" t="s">
        <v>66</v>
      </c>
      <c r="E49" s="2" t="s">
        <v>70</v>
      </c>
      <c r="F49" s="2">
        <v>132826</v>
      </c>
      <c r="G49" s="2">
        <v>81124</v>
      </c>
      <c r="H49" s="10">
        <v>61.08</v>
      </c>
      <c r="I49" s="2">
        <v>78374</v>
      </c>
      <c r="J49" s="2">
        <v>74756</v>
      </c>
      <c r="K49" s="10">
        <v>56.28</v>
      </c>
      <c r="L49" s="2">
        <v>68394</v>
      </c>
      <c r="M49" s="10">
        <v>51.49</v>
      </c>
    </row>
    <row r="50" spans="2:13" ht="13.5" x14ac:dyDescent="0.25">
      <c r="B50" s="2">
        <v>47</v>
      </c>
      <c r="C50" s="2" t="s">
        <v>37</v>
      </c>
      <c r="D50" s="2" t="s">
        <v>67</v>
      </c>
      <c r="E50" s="2" t="s">
        <v>70</v>
      </c>
      <c r="F50" s="2">
        <v>143450</v>
      </c>
      <c r="G50" s="2">
        <v>95134</v>
      </c>
      <c r="H50" s="10">
        <v>66.319999999999993</v>
      </c>
      <c r="I50" s="2">
        <v>92267</v>
      </c>
      <c r="J50" s="2">
        <v>86033</v>
      </c>
      <c r="K50" s="10">
        <v>59.97</v>
      </c>
      <c r="L50" s="2">
        <v>70721</v>
      </c>
      <c r="M50" s="10">
        <v>49.3</v>
      </c>
    </row>
    <row r="51" spans="2:13" ht="13.5" x14ac:dyDescent="0.25">
      <c r="B51" s="2">
        <v>48</v>
      </c>
      <c r="C51" s="2" t="s">
        <v>38</v>
      </c>
      <c r="D51" s="2" t="s">
        <v>65</v>
      </c>
      <c r="E51" s="2" t="s">
        <v>70</v>
      </c>
      <c r="F51" s="2">
        <v>121599</v>
      </c>
      <c r="G51" s="2">
        <v>72714</v>
      </c>
      <c r="H51" s="10">
        <v>59.8</v>
      </c>
      <c r="I51" s="2">
        <v>68188</v>
      </c>
      <c r="J51" s="2">
        <v>63891</v>
      </c>
      <c r="K51" s="10">
        <v>52.54</v>
      </c>
      <c r="L51" s="2">
        <v>57433</v>
      </c>
      <c r="M51" s="10">
        <v>47.23</v>
      </c>
    </row>
    <row r="52" spans="2:13" ht="13.5" x14ac:dyDescent="0.25">
      <c r="B52" s="2">
        <v>49</v>
      </c>
      <c r="C52" s="2" t="s">
        <v>42</v>
      </c>
      <c r="D52" s="2" t="s">
        <v>66</v>
      </c>
      <c r="E52" s="2" t="s">
        <v>70</v>
      </c>
      <c r="F52" s="2">
        <v>142260</v>
      </c>
      <c r="G52" s="2">
        <v>85713</v>
      </c>
      <c r="H52" s="10">
        <v>60.25</v>
      </c>
      <c r="I52" s="2">
        <v>82896</v>
      </c>
      <c r="J52" s="2">
        <v>80026</v>
      </c>
      <c r="K52" s="10">
        <v>56.25</v>
      </c>
      <c r="L52" s="2">
        <v>76346</v>
      </c>
      <c r="M52" s="10">
        <v>53.67</v>
      </c>
    </row>
    <row r="53" spans="2:13" ht="13.5" x14ac:dyDescent="0.25">
      <c r="B53" s="2">
        <v>50</v>
      </c>
      <c r="C53" s="2" t="s">
        <v>43</v>
      </c>
      <c r="D53" s="2" t="s">
        <v>67</v>
      </c>
      <c r="E53" s="2" t="s">
        <v>70</v>
      </c>
      <c r="F53" s="2">
        <v>165941</v>
      </c>
      <c r="G53" s="2">
        <v>108293</v>
      </c>
      <c r="H53" s="10">
        <v>65.260000000000005</v>
      </c>
      <c r="I53" s="2">
        <v>104580</v>
      </c>
      <c r="J53" s="2">
        <v>95835</v>
      </c>
      <c r="K53" s="10">
        <v>57.75</v>
      </c>
      <c r="L53" s="2">
        <v>78138</v>
      </c>
      <c r="M53" s="10">
        <v>47.09</v>
      </c>
    </row>
    <row r="54" spans="2:13" ht="13.5" x14ac:dyDescent="0.25">
      <c r="B54" s="2">
        <v>51</v>
      </c>
      <c r="C54" s="2" t="s">
        <v>44</v>
      </c>
      <c r="D54" s="2" t="s">
        <v>65</v>
      </c>
      <c r="E54" s="2" t="s">
        <v>70</v>
      </c>
      <c r="F54" s="2">
        <v>122157</v>
      </c>
      <c r="G54" s="2">
        <v>69308</v>
      </c>
      <c r="H54" s="10">
        <v>56.74</v>
      </c>
      <c r="I54" s="2">
        <v>65573</v>
      </c>
      <c r="J54" s="2">
        <v>61298</v>
      </c>
      <c r="K54" s="10">
        <v>50.18</v>
      </c>
      <c r="L54" s="2">
        <v>57082</v>
      </c>
      <c r="M54" s="10">
        <v>46.73</v>
      </c>
    </row>
    <row r="55" spans="2:13" ht="13.5" x14ac:dyDescent="0.25">
      <c r="B55" s="2">
        <v>52</v>
      </c>
      <c r="C55" s="2" t="s">
        <v>48</v>
      </c>
      <c r="D55" s="2" t="s">
        <v>66</v>
      </c>
      <c r="E55" s="2" t="s">
        <v>70</v>
      </c>
      <c r="F55" s="2">
        <v>117302</v>
      </c>
      <c r="G55" s="2">
        <v>65061</v>
      </c>
      <c r="H55" s="10">
        <v>55.46</v>
      </c>
      <c r="I55" s="2">
        <v>62670</v>
      </c>
      <c r="J55" s="2">
        <v>60680</v>
      </c>
      <c r="K55" s="10">
        <v>51.73</v>
      </c>
      <c r="L55" s="2">
        <v>58313</v>
      </c>
      <c r="M55" s="10">
        <v>49.71</v>
      </c>
    </row>
    <row r="56" spans="2:13" ht="13.5" x14ac:dyDescent="0.25">
      <c r="B56" s="2">
        <v>53</v>
      </c>
      <c r="C56" s="2" t="s">
        <v>49</v>
      </c>
      <c r="D56" s="2" t="s">
        <v>67</v>
      </c>
      <c r="E56" s="2" t="s">
        <v>70</v>
      </c>
      <c r="F56" s="2">
        <v>134647</v>
      </c>
      <c r="G56" s="2">
        <v>87128</v>
      </c>
      <c r="H56" s="10">
        <v>64.709999999999994</v>
      </c>
      <c r="I56" s="2">
        <v>84910</v>
      </c>
      <c r="J56" s="2">
        <v>80667</v>
      </c>
      <c r="K56" s="10">
        <v>59.91</v>
      </c>
      <c r="L56" s="2">
        <v>71782</v>
      </c>
      <c r="M56" s="10">
        <v>53.31</v>
      </c>
    </row>
    <row r="57" spans="2:13" ht="13.5" x14ac:dyDescent="0.25">
      <c r="B57" s="2">
        <v>54</v>
      </c>
      <c r="C57" s="2" t="s">
        <v>50</v>
      </c>
      <c r="D57" s="2" t="s">
        <v>65</v>
      </c>
      <c r="E57" s="2" t="s">
        <v>70</v>
      </c>
      <c r="F57" s="2">
        <v>141335</v>
      </c>
      <c r="G57" s="2">
        <v>78713</v>
      </c>
      <c r="H57" s="10">
        <v>55.69</v>
      </c>
      <c r="I57" s="2">
        <v>74659</v>
      </c>
      <c r="J57" s="2">
        <v>70500</v>
      </c>
      <c r="K57" s="10">
        <v>49.88</v>
      </c>
      <c r="L57" s="2">
        <v>62343</v>
      </c>
      <c r="M57" s="10">
        <v>44.11</v>
      </c>
    </row>
    <row r="58" spans="2:13" ht="15" x14ac:dyDescent="0.25">
      <c r="B58" s="3"/>
      <c r="C58" s="4" t="s">
        <v>68</v>
      </c>
      <c r="D58" s="4"/>
      <c r="E58" s="4"/>
      <c r="F58" s="5">
        <f>SUM(F4:F57)</f>
        <v>6551937</v>
      </c>
      <c r="G58" s="5">
        <f>SUM(G4:G57)</f>
        <v>3856249</v>
      </c>
      <c r="H58" s="6"/>
      <c r="I58" s="5">
        <f>SUM(I4:I57)</f>
        <v>3682488</v>
      </c>
      <c r="J58" s="5">
        <f>SUM(J4:J57)</f>
        <v>3441744</v>
      </c>
      <c r="K58" s="6"/>
      <c r="L58" s="5">
        <f>SUM(L4:L57)</f>
        <v>3051733</v>
      </c>
      <c r="M58" s="6"/>
    </row>
    <row r="59" spans="2:13" ht="15.75" thickBot="1" x14ac:dyDescent="0.3">
      <c r="B59" s="7"/>
      <c r="C59" s="8" t="s">
        <v>69</v>
      </c>
      <c r="D59" s="8"/>
      <c r="E59" s="8"/>
      <c r="F59" s="9">
        <f>AVERAGE(F4:F57)</f>
        <v>121332.16666666667</v>
      </c>
      <c r="G59" s="9">
        <f>AVERAGE(G4:G57)</f>
        <v>71412.018518518526</v>
      </c>
      <c r="H59" s="9">
        <f>(G59/F59)*100</f>
        <v>58.856625147647179</v>
      </c>
      <c r="I59" s="9">
        <f>AVERAGE(I4:I57)</f>
        <v>68194.222222222219</v>
      </c>
      <c r="J59" s="9">
        <f>AVERAGE(J4:J57)</f>
        <v>63736</v>
      </c>
      <c r="K59" s="9">
        <f>(J59/F59)*100</f>
        <v>52.530175427510969</v>
      </c>
      <c r="L59" s="9">
        <f>AVERAGE(L4:L57)</f>
        <v>56513.574074074073</v>
      </c>
      <c r="M59" s="9">
        <f>(L59/F59)*100</f>
        <v>46.577569350865247</v>
      </c>
    </row>
  </sheetData>
  <sortState xmlns:xlrd2="http://schemas.microsoft.com/office/spreadsheetml/2017/richdata2" ref="C4:M57">
    <sortCondition ref="E4:E57"/>
  </sortState>
  <mergeCells count="1">
    <mergeCell ref="B2:M2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denoising-stats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Andrew W. Bugenyi</cp:lastModifiedBy>
  <cp:revision>0</cp:revision>
  <dcterms:created xsi:type="dcterms:W3CDTF">2022-10-26T10:49:13Z</dcterms:created>
  <dcterms:modified xsi:type="dcterms:W3CDTF">2023-02-20T03:58:47Z</dcterms:modified>
  <dc:language>en-US</dc:language>
</cp:coreProperties>
</file>