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109"/>
  <workbookPr autoCompressPictures="0"/>
  <mc:AlternateContent xmlns:mc="http://schemas.openxmlformats.org/markup-compatibility/2006">
    <mc:Choice Requires="x15">
      <x15ac:absPath xmlns:x15ac="http://schemas.microsoft.com/office/spreadsheetml/2010/11/ac" url="/Users/stephi/Documents/LUMC/Publications/CDX1 CRCcells/Paper/CELLS/revision1/"/>
    </mc:Choice>
  </mc:AlternateContent>
  <bookViews>
    <workbookView xWindow="1540" yWindow="460" windowWidth="23260" windowHeight="13180"/>
  </bookViews>
  <sheets>
    <sheet name="S1_CellLines" sheetId="11" r:id="rId1"/>
    <sheet name="S2_Peaklist-MSMS" sheetId="2" r:id="rId2"/>
    <sheet name="S3_Traits AVG" sheetId="3" r:id="rId3"/>
    <sheet name="S4_TraitCalculations" sheetId="1" r:id="rId4"/>
    <sheet name="S5_Gene expression" sheetId="15" r:id="rId5"/>
    <sheet name="S6_Correlations" sheetId="4" r:id="rId6"/>
    <sheet name="processed raw data" sheetId="16" r:id="rId7"/>
  </sheets>
  <definedNames>
    <definedName name="_xlnm._FilterDatabase" localSheetId="6" hidden="1">'processed raw data'!$A$5:$EN$5</definedName>
    <definedName name="_xlnm._FilterDatabase" localSheetId="2" hidden="1">'S3_Traits AVG'!$A$3:$BZ$3</definedName>
  </definedNames>
  <calcPr calcId="150001" concurrentCalc="0"/>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alcChain.xml><?xml version="1.0" encoding="utf-8"?>
<calcChain xmlns="http://schemas.openxmlformats.org/spreadsheetml/2006/main">
  <c r="D48" i="15" l="1"/>
  <c r="D49" i="15"/>
  <c r="E48" i="15"/>
  <c r="E49" i="15"/>
  <c r="F48" i="15"/>
  <c r="F49" i="15"/>
  <c r="I48" i="15"/>
  <c r="I49" i="15"/>
  <c r="B48" i="15"/>
  <c r="B49" i="15"/>
  <c r="L23" i="15"/>
  <c r="M23" i="15"/>
  <c r="N23" i="15"/>
  <c r="O23" i="15"/>
  <c r="P23" i="15"/>
  <c r="Q23" i="15"/>
  <c r="R23" i="15"/>
  <c r="R24" i="15"/>
  <c r="S23" i="15"/>
  <c r="S24" i="15"/>
  <c r="T23" i="15"/>
  <c r="U23" i="15"/>
  <c r="V23" i="15"/>
  <c r="V24" i="15"/>
  <c r="W23" i="15"/>
  <c r="X23" i="15"/>
  <c r="Y23" i="15"/>
  <c r="Z23" i="15"/>
  <c r="AA23" i="15"/>
  <c r="AA24" i="15"/>
  <c r="AB23" i="15"/>
  <c r="AB24" i="15"/>
  <c r="AC23" i="15"/>
  <c r="AC24" i="15"/>
  <c r="AD23" i="15"/>
  <c r="AE23" i="15"/>
  <c r="AF23" i="15"/>
  <c r="AG23" i="15"/>
  <c r="AH23" i="15"/>
  <c r="AH24" i="15"/>
  <c r="AI23" i="15"/>
  <c r="C23" i="15"/>
  <c r="D23" i="15"/>
  <c r="E23" i="15"/>
  <c r="F23" i="15"/>
  <c r="F24" i="15"/>
  <c r="G23" i="15"/>
  <c r="G24" i="15"/>
  <c r="H23" i="15"/>
  <c r="I23" i="15"/>
  <c r="I24" i="15"/>
  <c r="J23" i="15"/>
  <c r="K23" i="15"/>
  <c r="B23" i="15"/>
  <c r="U4" i="3"/>
  <c r="U5" i="3"/>
  <c r="U6" i="3"/>
  <c r="U7" i="3"/>
  <c r="U8" i="3"/>
  <c r="U9" i="3"/>
  <c r="U10" i="3"/>
  <c r="U11" i="3"/>
  <c r="U12" i="3"/>
  <c r="U13" i="3"/>
  <c r="U14" i="3"/>
  <c r="U15" i="3"/>
  <c r="U16" i="3"/>
  <c r="U17" i="3"/>
  <c r="U18" i="3"/>
  <c r="U19" i="3"/>
  <c r="G20" i="3"/>
  <c r="H20" i="3"/>
  <c r="I20" i="3"/>
  <c r="J20" i="3"/>
  <c r="K20" i="3"/>
  <c r="L20" i="3"/>
  <c r="M20" i="3"/>
  <c r="N20" i="3"/>
  <c r="O20" i="3"/>
  <c r="P20" i="3"/>
  <c r="Q20" i="3"/>
  <c r="R20" i="3"/>
  <c r="S20" i="3"/>
  <c r="T20" i="3"/>
  <c r="U20" i="3"/>
  <c r="V20" i="3"/>
  <c r="W20" i="3"/>
  <c r="X20" i="3"/>
  <c r="Y20" i="3"/>
  <c r="Z20" i="3"/>
  <c r="AA20" i="3"/>
  <c r="AB20" i="3"/>
  <c r="AC20" i="3"/>
  <c r="AD20" i="3"/>
  <c r="AE20" i="3"/>
  <c r="AF20" i="3"/>
  <c r="AG20" i="3"/>
  <c r="AH20" i="3"/>
  <c r="AI20" i="3"/>
  <c r="AJ20" i="3"/>
  <c r="AK20" i="3"/>
  <c r="AL20" i="3"/>
  <c r="AM20" i="3"/>
  <c r="AN20" i="3"/>
  <c r="AO20" i="3"/>
  <c r="AP20" i="3"/>
  <c r="AQ20" i="3"/>
  <c r="AR20" i="3"/>
  <c r="AS20" i="3"/>
  <c r="AT20" i="3"/>
  <c r="AU20" i="3"/>
  <c r="AV20" i="3"/>
  <c r="AW20" i="3"/>
  <c r="AX20" i="3"/>
  <c r="AY20" i="3"/>
  <c r="AZ20" i="3"/>
  <c r="BA20" i="3"/>
  <c r="BB20" i="3"/>
  <c r="BC20" i="3"/>
  <c r="BD20" i="3"/>
  <c r="BE20" i="3"/>
  <c r="BF20" i="3"/>
  <c r="BG20" i="3"/>
  <c r="BH20" i="3"/>
  <c r="BI20" i="3"/>
  <c r="BJ20" i="3"/>
  <c r="BK20" i="3"/>
  <c r="BL20" i="3"/>
  <c r="BM20" i="3"/>
  <c r="BN20" i="3"/>
  <c r="BO20" i="3"/>
  <c r="BP20" i="3"/>
  <c r="BQ20" i="3"/>
  <c r="BR20" i="3"/>
  <c r="BS20" i="3"/>
  <c r="BT20" i="3"/>
  <c r="BU20" i="3"/>
  <c r="BV20" i="3"/>
  <c r="BW20" i="3"/>
  <c r="BX20" i="3"/>
  <c r="BY20" i="3"/>
  <c r="BZ20" i="3"/>
  <c r="G21" i="3"/>
  <c r="H21" i="3"/>
  <c r="I21" i="3"/>
  <c r="J21" i="3"/>
  <c r="K21" i="3"/>
  <c r="L21" i="3"/>
  <c r="M21" i="3"/>
  <c r="N21" i="3"/>
  <c r="O21" i="3"/>
  <c r="P21" i="3"/>
  <c r="Q21" i="3"/>
  <c r="R21" i="3"/>
  <c r="S21" i="3"/>
  <c r="T21" i="3"/>
  <c r="U21" i="3"/>
  <c r="V21" i="3"/>
  <c r="W21" i="3"/>
  <c r="X21" i="3"/>
  <c r="Y21" i="3"/>
  <c r="Z21" i="3"/>
  <c r="AA21" i="3"/>
  <c r="AB21" i="3"/>
  <c r="AC21" i="3"/>
  <c r="AD21" i="3"/>
  <c r="AE21" i="3"/>
  <c r="AF21" i="3"/>
  <c r="AG21" i="3"/>
  <c r="AH21" i="3"/>
  <c r="AI21" i="3"/>
  <c r="AJ21" i="3"/>
  <c r="AK21" i="3"/>
  <c r="AL21" i="3"/>
  <c r="AM21" i="3"/>
  <c r="AN21" i="3"/>
  <c r="AO21" i="3"/>
  <c r="AP21" i="3"/>
  <c r="AQ21" i="3"/>
  <c r="AR21" i="3"/>
  <c r="AS21" i="3"/>
  <c r="AT21" i="3"/>
  <c r="AU21" i="3"/>
  <c r="AV21" i="3"/>
  <c r="AW21" i="3"/>
  <c r="AX21" i="3"/>
  <c r="AY21" i="3"/>
  <c r="AZ21" i="3"/>
  <c r="BA21" i="3"/>
  <c r="BB21" i="3"/>
  <c r="BC21" i="3"/>
  <c r="BD21" i="3"/>
  <c r="BE21" i="3"/>
  <c r="BF21" i="3"/>
  <c r="BG21" i="3"/>
  <c r="BH21" i="3"/>
  <c r="BI21" i="3"/>
  <c r="BJ21" i="3"/>
  <c r="BK21" i="3"/>
  <c r="BL21" i="3"/>
  <c r="BM21" i="3"/>
  <c r="BN21" i="3"/>
  <c r="BO21" i="3"/>
  <c r="BP21" i="3"/>
  <c r="BQ21" i="3"/>
  <c r="BR21" i="3"/>
  <c r="BS21" i="3"/>
  <c r="BT21" i="3"/>
  <c r="BU21" i="3"/>
  <c r="BV21" i="3"/>
  <c r="BW21" i="3"/>
  <c r="BX21" i="3"/>
  <c r="BY21" i="3"/>
  <c r="BZ21" i="3"/>
  <c r="G22" i="3"/>
  <c r="H22" i="3"/>
  <c r="I22" i="3"/>
  <c r="J22" i="3"/>
  <c r="K22" i="3"/>
  <c r="L22" i="3"/>
  <c r="M22" i="3"/>
  <c r="N22" i="3"/>
  <c r="O22" i="3"/>
  <c r="P22" i="3"/>
  <c r="Q22" i="3"/>
  <c r="R22" i="3"/>
  <c r="S22" i="3"/>
  <c r="T22" i="3"/>
  <c r="U22" i="3"/>
  <c r="V22" i="3"/>
  <c r="W22" i="3"/>
  <c r="X22" i="3"/>
  <c r="Y22" i="3"/>
  <c r="Z22" i="3"/>
  <c r="AA22" i="3"/>
  <c r="AB22" i="3"/>
  <c r="AC22" i="3"/>
  <c r="AD22" i="3"/>
  <c r="AE22" i="3"/>
  <c r="AF22" i="3"/>
  <c r="AG22" i="3"/>
  <c r="AH22" i="3"/>
  <c r="AI22" i="3"/>
  <c r="AJ22" i="3"/>
  <c r="AK22" i="3"/>
  <c r="AL22" i="3"/>
  <c r="AM22" i="3"/>
  <c r="AN22" i="3"/>
  <c r="AO22" i="3"/>
  <c r="AP22" i="3"/>
  <c r="AQ22" i="3"/>
  <c r="AR22" i="3"/>
  <c r="AS22" i="3"/>
  <c r="AT22" i="3"/>
  <c r="AU22" i="3"/>
  <c r="AV22" i="3"/>
  <c r="AW22" i="3"/>
  <c r="AX22" i="3"/>
  <c r="AY22" i="3"/>
  <c r="AZ22" i="3"/>
  <c r="BA22" i="3"/>
  <c r="BB22" i="3"/>
  <c r="BC22" i="3"/>
  <c r="BD22" i="3"/>
  <c r="BE22" i="3"/>
  <c r="BF22" i="3"/>
  <c r="BG22" i="3"/>
  <c r="BH22" i="3"/>
  <c r="BI22" i="3"/>
  <c r="BJ22" i="3"/>
  <c r="BK22" i="3"/>
  <c r="BL22" i="3"/>
  <c r="BM22" i="3"/>
  <c r="BN22" i="3"/>
  <c r="BO22" i="3"/>
  <c r="BP22" i="3"/>
  <c r="BQ22" i="3"/>
  <c r="BR22" i="3"/>
  <c r="BS22" i="3"/>
  <c r="BT22" i="3"/>
  <c r="BU22" i="3"/>
  <c r="BV22" i="3"/>
  <c r="BW22" i="3"/>
  <c r="BX22" i="3"/>
  <c r="BY22" i="3"/>
  <c r="BZ22" i="3"/>
  <c r="F21" i="3"/>
  <c r="F20" i="3"/>
  <c r="F22" i="3"/>
  <c r="V24" i="3"/>
  <c r="W24" i="3"/>
  <c r="X24" i="3"/>
  <c r="AB24" i="3"/>
  <c r="AC24" i="3"/>
  <c r="AD24" i="3"/>
  <c r="AE24" i="3"/>
  <c r="AF24" i="3"/>
  <c r="AG24" i="3"/>
  <c r="AH24" i="3"/>
  <c r="AM24" i="3"/>
  <c r="AN24" i="3"/>
  <c r="AO24" i="3"/>
  <c r="AQ24" i="3"/>
  <c r="AR24" i="3"/>
  <c r="AS24" i="3"/>
  <c r="AT24" i="3"/>
  <c r="AZ24" i="3"/>
  <c r="BA24" i="3"/>
  <c r="BB24" i="3"/>
  <c r="BF24" i="3"/>
  <c r="BG24" i="3"/>
  <c r="BH24" i="3"/>
  <c r="BI24" i="3"/>
  <c r="BJ24" i="3"/>
  <c r="BK24" i="3"/>
  <c r="BO24" i="3"/>
  <c r="BP24" i="3"/>
  <c r="BQ24" i="3"/>
  <c r="BS24" i="3"/>
  <c r="K24" i="3"/>
  <c r="O24" i="3"/>
  <c r="P24" i="3"/>
  <c r="Q24" i="3"/>
  <c r="S24" i="3"/>
  <c r="M20" i="15"/>
  <c r="M21" i="15"/>
  <c r="K20" i="15"/>
  <c r="L20" i="15"/>
  <c r="K21" i="15"/>
  <c r="L21" i="15"/>
  <c r="K22" i="15"/>
  <c r="L22" i="15"/>
  <c r="M22" i="15"/>
  <c r="F45" i="15"/>
  <c r="G45" i="15"/>
  <c r="H45" i="15"/>
  <c r="I45" i="15"/>
  <c r="F46" i="15"/>
  <c r="G46" i="15"/>
  <c r="H46" i="15"/>
  <c r="I46" i="15"/>
  <c r="I47" i="15"/>
  <c r="F47" i="15"/>
  <c r="G47" i="15"/>
  <c r="H47" i="15"/>
  <c r="G48" i="15"/>
  <c r="H48" i="15"/>
  <c r="C45" i="15"/>
  <c r="D45" i="15"/>
  <c r="E45" i="15"/>
  <c r="C46" i="15"/>
  <c r="D46" i="15"/>
  <c r="E46" i="15"/>
  <c r="C48" i="15"/>
  <c r="B46" i="15"/>
  <c r="B45" i="15"/>
  <c r="B47" i="15"/>
  <c r="E47" i="15"/>
  <c r="C47" i="15"/>
  <c r="D47" i="15"/>
  <c r="AH20" i="15"/>
  <c r="AI20" i="15"/>
  <c r="AH21" i="15"/>
  <c r="AI21" i="15"/>
  <c r="AF20" i="15"/>
  <c r="AG20" i="15"/>
  <c r="AF21" i="15"/>
  <c r="AG21" i="15"/>
  <c r="AE20" i="15"/>
  <c r="AE21" i="15"/>
  <c r="AC20" i="15"/>
  <c r="AD20" i="15"/>
  <c r="AC21" i="15"/>
  <c r="AD21" i="15"/>
  <c r="AB20" i="15"/>
  <c r="AB21" i="15"/>
  <c r="AA20" i="15"/>
  <c r="AA21" i="15"/>
  <c r="Z20" i="15"/>
  <c r="Z21" i="15"/>
  <c r="Y20" i="15"/>
  <c r="Y21" i="15"/>
  <c r="X20" i="15"/>
  <c r="X21" i="15"/>
  <c r="W20" i="15"/>
  <c r="W21" i="15"/>
  <c r="V20" i="15"/>
  <c r="V21" i="15"/>
  <c r="U20" i="15"/>
  <c r="U21" i="15"/>
  <c r="T20" i="15"/>
  <c r="T21" i="15"/>
  <c r="S20" i="15"/>
  <c r="S21" i="15"/>
  <c r="R20" i="15"/>
  <c r="R21" i="15"/>
  <c r="Q20" i="15"/>
  <c r="Q21" i="15"/>
  <c r="P20" i="15"/>
  <c r="P21" i="15"/>
  <c r="O20" i="15"/>
  <c r="O21" i="15"/>
  <c r="N20" i="15"/>
  <c r="N21" i="15"/>
  <c r="J20" i="15"/>
  <c r="J21" i="15"/>
  <c r="H20" i="15"/>
  <c r="I20" i="15"/>
  <c r="H21" i="15"/>
  <c r="I21" i="15"/>
  <c r="G20" i="15"/>
  <c r="G21" i="15"/>
  <c r="F20" i="15"/>
  <c r="F21" i="15"/>
  <c r="E20" i="15"/>
  <c r="E21" i="15"/>
  <c r="C20" i="15"/>
  <c r="D20" i="15"/>
  <c r="C21" i="15"/>
  <c r="D21" i="15"/>
  <c r="B21" i="15"/>
  <c r="B20" i="15"/>
  <c r="AI22" i="15"/>
  <c r="H22" i="15"/>
  <c r="C22" i="15"/>
  <c r="AE22" i="15"/>
  <c r="N22" i="15"/>
  <c r="R22" i="15"/>
  <c r="V22" i="15"/>
  <c r="Z22" i="15"/>
  <c r="AH22" i="15"/>
  <c r="D22" i="15"/>
  <c r="G22" i="15"/>
  <c r="AC22" i="15"/>
  <c r="B22" i="15"/>
  <c r="I22" i="15"/>
  <c r="Q22" i="15"/>
  <c r="U22" i="15"/>
  <c r="Y22" i="15"/>
  <c r="F22" i="15"/>
  <c r="O22" i="15"/>
  <c r="S22" i="15"/>
  <c r="W22" i="15"/>
  <c r="AA22" i="15"/>
  <c r="E22" i="15"/>
  <c r="J22" i="15"/>
  <c r="P22" i="15"/>
  <c r="T22" i="15"/>
  <c r="X22" i="15"/>
  <c r="AB22" i="15"/>
  <c r="AD22" i="15"/>
  <c r="AG22" i="15"/>
  <c r="AF22" i="15"/>
  <c r="D223" i="2"/>
  <c r="B223" i="2"/>
  <c r="C223" i="2"/>
  <c r="A223" i="2"/>
  <c r="C19" i="11"/>
  <c r="C20" i="11"/>
  <c r="C21" i="11"/>
  <c r="B19" i="11"/>
  <c r="B20" i="11"/>
  <c r="B21" i="11"/>
</calcChain>
</file>

<file path=xl/sharedStrings.xml><?xml version="1.0" encoding="utf-8"?>
<sst xmlns="http://schemas.openxmlformats.org/spreadsheetml/2006/main" count="2326" uniqueCount="1275">
  <si>
    <t>COMPUTE T = (1 * (H5N2 + H6N2 + H4N3F1 + H5N3 + H3N4F1 + H3N5 + H7N2 + H4N3F2 + H5N3F1 + H4N3E1 + H6N3 + H3N4F2 + H4N4F1 + H5N4 + H3N5F1 + H4N5 + H8N2 + H5N3F2 + H4N3E1F1 + H6N3F1 + H5N3E1 + H4N4F2 + H5N4F1 + H4N4E1 + H6N4 + H3N5F2 + H4N5F1 + H4N3L1F2</t>
  </si>
  <si>
    <t>+ H5N5 + H5N3L1F1 + H3N6F1 + H9N2 + H6N3F2 + H7N3F1 + H5N4L1 + H6N3E1 + H5N4F2 + H4N4E1F1 + H6N4F1 + H5N4E1 + H4N5F2 + H5N5F1 + H4N5E1 + H6N5 + H3N6F2 + H6N3L1F1 + H4N6F1 + H10N2 + H5N4L1F1 + H6N3E1F1 + H6N4F2 + H4N5L1F1 + H5N4E1F1 + H4N5F3 + H5N5F2 +</t>
  </si>
  <si>
    <t>H4N5E1F1 + H6N5F1 + H3N6F3 + H5N5E1 + H4N6F2 + H5N4L2 + H5N6F1 + H5N4L1F2 + H5N4F4 + H5N4L1E1 + H5N4E1F2 + H6N4E1F1 + H5N4E2 + H5N5F3 + H6N5F2 + H5N5E1F1 + H6N5E1 + H5N4L2F1 + H5N6F2 + H4N6E1F1 + H5N4L1F3 + H6N6F1 + H7N6 + H5N4L1E1F1 + H5N4E1F3 +</t>
  </si>
  <si>
    <t>H5N4E2F1 + H5N5F4 + H5N5L1E1 + H6N5F3 + H5N5E1F2 + H6N5E1F1 + H5N5E2 + H5N6F3 + H6N6F2 + H5N6E1F1 + H7N6F1 + H6N6E1 + H5N7F2 + H6N5L2 + H5N5L1F3 + H6N7F1 + H6N5L1F2 + H7N7 + H6N5F4 + H6N5L1E1 + H5N5E1F3 + H6N5E1F2 + H6N6L1F1 + H5N6F4 + H9N5F1 + H6N5E2</t>
  </si>
  <si>
    <t>+ H6N6F3 + H7N6F2 + H6N6E1F1 + H5N5L2F2 + H5N7F3 + H7N6E1 + H5N4L1E2F1 + H6N7F2 + H6N5L1F3 + H7N7F1 + H5N5L1E1F2 + H8N7 + H6N5L1E1F1 + H6N5E1F3 + H5N5E2F2 + H7N6L1F1 + H6N6F4 + H7N6F3 + H6N6E1F2 + H6N5L3 + H7N6E1F1 + H6N6E2 + H6N7F3 + H6N5L1F4 +</t>
  </si>
  <si>
    <t>H7N7F2 + H6N5L2E1 + H8N7F1 + H6N5E1F4 + H6N5L1E2 + H7N8F1 + H7N6L1F2 + H8N8 + H7N6F4 + H7N6L1E1 + H6N6E1F3 + H6N5L3F1 + H7N6E1F2 + H6N7F4 + H7N6E2 + H7N7F3 + H6N5L2E1F1 + H8N7F2 + H6N5L1E1F3 + H8N7E1 + H6N5L1E2F1 + H7N8F2 + H8N8F1 + H5N5L3F3 + H9N8 +</t>
  </si>
  <si>
    <t>H6N6E1F4 + H7N6E1F3 + H6N6E2F2 + H8N9 + H7N7F4 + H8N7F3 + H6N5L2E2 + H8N7E1F1 + H7N6L2F2 + H7N8F3 + H8N8F2 + H6N6L1E1F3 + H9N8F1 + H6N5E3F2 + H7N6E1F4 + H7N6L1E2 + H9N9 + H8N7F4 + H7N6E3 + H6N5L2E2F1 + H8N7E1F2 + H7N8F4 + H8N7E2 + H8N8F3 + H7N6L2E1F1</t>
  </si>
  <si>
    <t>+ H9N8F2 + H6N5E3F3 + H9N8E1 + H7N6L1E2F1 + H9N9F1 + H10N9 + H7N6E3F1 + H7N6L3F2 + H8N7E1F3 + H7N6L3E1 + H8N8F4 + H9N8F3 + H7N6L2E2 + H9N8E1F1 + H9N9F2 + H7N6L1E3 + H7N6L4F1 + H10N9F1 + H6N5L2E3F1 + H10N10 + H9N8F4 + H8N7E3 + H7N6L2E2F1 + H9N8E2 +</t>
  </si>
  <si>
    <t>H9N9F3 + H10N9F2 + H10N9E1 + H10N10F1 + H9N8F5 + H8N7L3E1 + H10N9F3 + H8N7L2E2 + H10N10F2 + H9N8L2E1)) / (1).</t>
  </si>
  <si>
    <t>EXECUTE.</t>
  </si>
  <si>
    <t>COMPUTE M = (1 * (H5N2 + H6N2 + H7N2 + H8N2 + H9N2 + H10N2)) / (1 * (H5N2 + H6N2 + H4N3F1 + H5N3 + H3N4F1 + H3N5 + H7N2 + H4N3F2 + H5N3F1 + H4N3E1 + H6N3 + H3N4F2 + H4N4F1 + H5N4 + H3N5F1 + H4N5 + H8N2 + H5N3F2 + H4N3E1F1 + H6N3F1 + H5N3E1 + H4N4F2 +</t>
  </si>
  <si>
    <t>H5N4F1 + H4N4E1 + H6N4 + H3N5F2 + H4N5F1 + H4N3L1F2 + H5N5 + H5N3L1F1 + H3N6F1 + H9N2 + H6N3F2 + H7N3F1 + H5N4L1 + H6N3E1 + H5N4F2 + H4N4E1F1 + H6N4F1 + H5N4E1 + H4N5F2 + H5N5F1 + H4N5E1 + H6N5 + H3N6F2 + H6N3L1F1 + H4N6F1 + H10N2 + H5N4L1F1 +</t>
  </si>
  <si>
    <t>H6N3E1F1 + H6N4F2 + H4N5L1F1 + H5N4E1F1 + H4N5F3 + H5N5F2 + H4N5E1F1 + H6N5F1 + H3N6F3 + H5N5E1 + H4N6F2 + H5N4L2 + H5N6F1 + H5N4L1F2 + H5N4F4 + H5N4L1E1 + H5N4E1F2 + H6N4E1F1 + H5N4E2 + H5N5F3 + H6N5F2 + H5N5E1F1 + H6N5E1 + H5N4L2F1 + H5N6F2 +</t>
  </si>
  <si>
    <t>H4N6E1F1 + H5N4L1F3 + H6N6F1 + H7N6 + H5N4L1E1F1 + H5N4E1F3 + H5N4E2F1 + H5N5F4 + H5N5L1E1 + H6N5F3 + H5N5E1F2 + H6N5E1F1 + H5N5E2 + H5N6F3 + H6N6F2 + H5N6E1F1 + H7N6F1 + H6N6E1 + H5N7F2 + H6N5L2 + H5N5L1F3 + H6N7F1 + H6N5L1F2 + H7N7 + H6N5F4 +</t>
  </si>
  <si>
    <t>H6N5L1E1 + H5N5E1F3 + H6N5E1F2 + H6N6L1F1 + H5N6F4 + H9N5F1 + H6N5E2 + H6N6F3 + H7N6F2 + H6N6E1F1 + H5N5L2F2 + H5N7F3 + H7N6E1 + H5N4L1E2F1 + H6N7F2 + H6N5L1F3 + H7N7F1 + H5N5L1E1F2 + H8N7 + H6N5L1E1F1 + H6N5E1F3 + H5N5E2F2 + H7N6L1F1 + H6N6F4 +</t>
  </si>
  <si>
    <t>H7N6F3 + H6N6E1F2 + H6N5L3 + H7N6E1F1 + H6N6E2 + H6N7F3 + H6N5L1F4 + H7N7F2 + H6N5L2E1 + H8N7F1 + H6N5E1F4 + H6N5L1E2 + H7N8F1 + H7N6L1F2 + H8N8 + H7N6F4 + H7N6L1E1 + H6N6E1F3 + H6N5L3F1 + H7N6E1F2 + H6N7F4 + H7N6E2 + H7N7F3 + H6N5L2E1F1 + H8N7F2 +</t>
  </si>
  <si>
    <t>H6N5L1E1F3 + H8N7E1 + H6N5L1E2F1 + H7N8F2 + H8N8F1 + H5N5L3F3 + H9N8 + H6N6E1F4 + H7N6E1F3 + H6N6E2F2 + H8N9 + H7N7F4 + H8N7F3 + H6N5L2E2 + H8N7E1F1 + H7N6L2F2 + H7N8F3 + H8N8F2 + H6N6L1E1F3 + H9N8F1 + H6N5E3F2 + H7N6E1F4 + H7N6L1E2 + H9N9 + H8N7F4 +</t>
  </si>
  <si>
    <t>H7N6E3 + H6N5L2E2F1 + H8N7E1F2 + H7N8F4 + H8N7E2 + H8N8F3 + H7N6L2E1F1 + H9N8F2 + H6N5E3F3 + H9N8E1 + H7N6L1E2F1 + H9N9F1 + H10N9 + H7N6E3F1 + H7N6L3F2 + H8N7E1F3 + H7N6L3E1 + H8N8F4 + H9N8F3 + H7N6L2E2 + H9N8E1F1 + H9N9F2 + H7N6L1E3 + H7N6L4F1 +</t>
  </si>
  <si>
    <t>H10N9F1 + H6N5L2E3F1 + H10N10 + H9N8F4 + H8N7E3 + H7N6L2E2F1 + H9N8E2 + H9N9F3 + H10N9F2 + H10N9E1 + H10N10F1 + H9N8F5 + H8N7L3E1 + H10N9F3 + H8N7L2E2 + H10N10F2 + H9N8L2E1)).</t>
  </si>
  <si>
    <t>COMPUTE Hy = (1 * (H5N3 + H5N3F1 + H6N3 + H5N3F2 + H6N3F1 + H5N3E1 + H6N4 + H5N3L1F1 + H6N3F2 + H6N3E1 + H6N4F1 + H6N3L1F1 + H6N3E1F1 + H6N4F2 + H6N4E1F1)) / (1 * (H5N2 + H6N2 + H4N3F1 + H5N3 + H3N4F1 + H3N5 + H7N2 + H4N3F2 + H5N3F1 + H4N3E1 + H6N3 +</t>
  </si>
  <si>
    <t>H3N4F2 + H4N4F1 + H5N4 + H3N5F1 + H4N5 + H8N2 + H5N3F2 + H4N3E1F1 + H6N3F1 + H5N3E1 + H4N4F2 + H5N4F1 + H4N4E1 + H6N4 + H3N5F2 + H4N5F1 + H4N3L1F2 + H5N5 + H5N3L1F1 + H3N6F1 + H9N2 + H6N3F2 + H7N3F1 + H5N4L1 + H6N3E1 + H5N4F2 + H4N4E1F1 + H6N4F1 +</t>
  </si>
  <si>
    <t>H5N4E1 + H4N5F2 + H5N5F1 + H4N5E1 + H6N5 + H3N6F2 + H6N3L1F1 + H4N6F1 + H10N2 + H5N4L1F1 + H6N3E1F1 + H6N4F2 + H4N5L1F1 + H5N4E1F1 + H4N5F3 + H5N5F2 + H4N5E1F1 + H6N5F1 + H3N6F3 + H5N5E1 + H4N6F2 + H5N4L2 + H5N6F1 + H5N4L1F2 + H5N4F4 + H5N4L1E1 +</t>
  </si>
  <si>
    <t>H5N4E1F2 + H6N4E1F1 + H5N4E2 + H5N5F3 + H6N5F2 + H5N5E1F1 + H6N5E1 + H5N4L2F1 + H5N6F2 + H4N6E1F1 + H5N4L1F3 + H6N6F1 + H7N6 + H5N4L1E1F1 + H5N4E1F3 + H5N4E2F1 + H5N5F4 + H5N5L1E1 + H6N5F3 + H5N5E1F2 + H6N5E1F1 + H5N5E2 + H5N6F3 + H6N6F2 + H5N6E1F1 +</t>
  </si>
  <si>
    <t>H7N6F1 + H6N6E1 + H5N7F2 + H6N5L2 + H5N5L1F3 + H6N7F1 + H6N5L1F2 + H7N7 + H6N5F4 + H6N5L1E1 + H5N5E1F3 + H6N5E1F2 + H6N6L1F1 + H5N6F4 + H9N5F1 + H6N5E2 + H6N6F3 + H7N6F2 + H6N6E1F1 + H5N5L2F2 + H5N7F3 + H7N6E1 + H5N4L1E2F1 + H6N7F2 + H6N5L1F3 + H7N7F1</t>
  </si>
  <si>
    <t>+ H5N5L1E1F2 + H8N7 + H6N5L1E1F1 + H6N5E1F3 + H5N5E2F2 + H7N6L1F1 + H6N6F4 + H7N6F3 + H6N6E1F2 + H6N5L3 + H7N6E1F1 + H6N6E2 + H6N7F3 + H6N5L1F4 + H7N7F2 + H6N5L2E1 + H8N7F1 + H6N5E1F4 + H6N5L1E2 + H7N8F1 + H7N6L1F2 + H8N8 + H7N6F4 + H7N6L1E1 +</t>
  </si>
  <si>
    <t>H6N6E1F3 + H6N5L3F1 + H7N6E1F2 + H6N7F4 + H7N6E2 + H7N7F3 + H6N5L2E1F1 + H8N7F2 + H6N5L1E1F3 + H8N7E1 + H6N5L1E2F1 + H7N8F2 + H8N8F1 + H5N5L3F3 + H9N8 + H6N6E1F4 + H7N6E1F3 + H6N6E2F2 + H8N9 + H7N7F4 + H8N7F3 + H6N5L2E2 + H8N7E1F1 + H7N6L2F2 + H7N8F3</t>
  </si>
  <si>
    <t>+ H8N8F2 + H6N6L1E1F3 + H9N8F1 + H6N5E3F2 + H7N6E1F4 + H7N6L1E2 + H9N9 + H8N7F4 + H7N6E3 + H6N5L2E2F1 + H8N7E1F2 + H7N8F4 + H8N7E2 + H8N8F3 + H7N6L2E1F1 + H9N8F2 + H6N5E3F3 + H9N8E1 + H7N6L1E2F1 + H9N9F1 + H10N9 + H7N6E3F1 + H7N6L3F2 + H8N7E1F3 +</t>
  </si>
  <si>
    <t>H7N6L3E1 + H8N8F4 + H9N8F3 + H7N6L2E2 + H9N8E1F1 + H9N9F2 + H7N6L1E3 + H7N6L4F1 + H10N9F1 + H6N5L2E3F1 + H10N10 + H9N8F4 + H8N7E3 + H7N6L2E2F1 + H9N8E2 + H9N9F3 + H10N9F2 + H10N9E1 + H10N10F1 + H9N8F5 + H8N7L3E1 + H10N9F3 + H8N7L2E2 + H10N10F2 +</t>
  </si>
  <si>
    <t>H9N8L2E1)).</t>
  </si>
  <si>
    <t>COMPUTE C = (1 * (H3N4F1 + H3N5 + H3N4F2 + H4N4F1 + H5N4 + H3N5F1 + H4N5 + H4N4F2 + H5N4F1 + H4N4E1 + H3N5F2 + H4N5F1 + H5N5 + H3N6F1 + H5N4L1 + H5N4F2 + H4N4E1F1 + H5N4E1 + H4N5F2 + H5N5F1 + H4N5E1 + H6N5 + H3N6F2 + H4N6F1 + H5N4L1F1 + H4N5L1F1 +</t>
  </si>
  <si>
    <t>H5N4E1F1 + H4N5F3 + H5N5F2 + H4N5E1F1 + H6N5F1 + H3N6F3 + H5N5E1 + H4N6F2 + H5N4L2 + H5N6F1 + H5N4L1F2 + H5N4F4 + H5N4L1E1 + H5N4E1F2 + H5N4E2 + H5N5F3 + H6N5F2 + H5N5E1F1 + H6N5E1 + H5N4L2F1 + H5N6F2 + H4N6E1F1 + H5N4L1F3 + H6N6F1 + H7N6 + H5N4L1E1F1</t>
  </si>
  <si>
    <t>+ H5N4E1F3 + H5N4E2F1 + H5N5F4 + H5N5L1E1 + H6N5F3 + H5N5E1F2 + H6N5E1F1 + H5N5E2 + H5N6F3 + H6N6F2 + H5N6E1F1 + H7N6F1 + H6N6E1 + H5N7F2 + H6N5L2 + H5N5L1F3 + H6N7F1 + H6N5L1F2 + H7N7 + H6N5F4 + H6N5L1E1 + H5N5E1F3 + H6N5E1F2 + H6N6L1F1 + H5N6F4 +</t>
  </si>
  <si>
    <t>H6N5E2 + H6N6F3 + H7N6F2 + H6N6E1F1 + H5N5L2F2 + H5N7F3 + H7N6E1 + H5N4L1E2F1 + H6N7F2 + H6N5L1F3 + H7N7F1 + H5N5L1E1F2 + H8N7 + H6N5L1E1F1 + H6N5E1F3 + H5N5E2F2 + H7N6L1F1 + H6N6F4 + H7N6F3 + H6N6E1F2 + H6N5L3 + H7N6E1F1 + H6N6E2 + H6N7F3 + H6N5L1F4</t>
  </si>
  <si>
    <t>+ H6N6E1F4 + H7N6E1F3 + H6N6E2F2 + H8N9 + H7N7F4 + H8N7F3 + H6N5L2E2 + H8N7E1F1 + H7N6L2F2 + H7N8F3 + H8N8F2 + H6N6L1E1F3 + H9N8F1 + H6N5E3F2 + H7N6E1F4 + H7N6L1E2 + H9N9 + H8N7F4 + H7N6E3 + H6N5L2E2F1 + H8N7E1F2 + H7N8F4 + H8N7E2 + H8N8F3 +</t>
  </si>
  <si>
    <t>H7N6L2E1F1 + H9N8F2 + H6N5E3F3 + H9N8E1 + H7N6L1E2F1 + H9N9F1 + H10N9 + H7N6E3F1 + H7N6L3F2 + H8N7E1F3 + H7N6L3E1 + H8N8F4 + H9N8F3 + H7N6L2E2 + H9N8E1F1 + H9N9F2 + H7N6L1E3 + H7N6L4F1 + H10N9F1 + H6N5L2E3F1 + H10N10 + H9N8F4 + H8N7E3 + H7N6L2E2F1 +</t>
  </si>
  <si>
    <t>H9N8E2 + H9N9F3 + H10N9F2 + H10N9E1 + H10N10F1 + H9N8F5 + H8N7L3E1 + H10N9F3 + H8N7L2E2 + H10N10F2 + H9N8L2E1)) / (1 * (H5N2 + H6N2 + H4N3F1 + H5N3 + H3N4F1 + H3N5 + H7N2 + H4N3F2 + H5N3F1 + H4N3E1 + H6N3 + H3N4F2 + H4N4F1 + H5N4 + H3N5F1 + H4N5 +</t>
  </si>
  <si>
    <t>H8N2 + H5N3F2 + H4N3E1F1 + H6N3F1 + H5N3E1 + H4N4F2 + H5N4F1 + H4N4E1 + H6N4 + H3N5F2 + H4N5F1 + H4N3L1F2 + H5N5 + H5N3L1F1 + H3N6F1 + H9N2 + H6N3F2 + H7N3F1 + H5N4L1 + H6N3E1 + H5N4F2 + H4N4E1F1 + H6N4F1 + H5N4E1 + H4N5F2 + H5N5F1 + H4N5E1 + H6N5 +</t>
  </si>
  <si>
    <t>H3N6F2 + H6N3L1F1 + H4N6F1 + H10N2 + H5N4L1F1 + H6N3E1F1 + H6N4F2 + H4N5L1F1 + H5N4E1F1 + H4N5F3 + H5N5F2 + H4N5E1F1 + H6N5F1 + H3N6F3 + H5N5E1 + H4N6F2 + H5N4L2 + H5N6F1 + H5N4L1F2 + H5N4F4 + H5N4L1E1 + H5N4E1F2 + H6N4E1F1 + H5N4E2 + H5N5F3 + H6N5F2</t>
  </si>
  <si>
    <t>+ H5N5E1F1 + H6N5E1 + H5N4L2F1 + H5N6F2 + H4N6E1F1 + H5N4L1F3 + H6N6F1 + H7N6 + H5N4L1E1F1 + H5N4E1F3 + H5N4E2F1 + H5N5F4 + H5N5L1E1 + H6N5F3 + H5N5E1F2 + H6N5E1F1 + H5N5E2 + H5N6F3 + H6N6F2 + H5N6E1F1 + H7N6F1 + H6N6E1 + H5N7F2 + H6N5L2 + H5N5L1F3 +</t>
  </si>
  <si>
    <t>H6N7F1 + H6N5L1F2 + H7N7 + H6N5F4 + H6N5L1E1 + H5N5E1F3 + H6N5E1F2 + H6N6L1F1 + H5N6F4 + H9N5F1 + H6N5E2 + H6N6F3 + H7N6F2 + H6N6E1F1 + H5N5L2F2 + H5N7F3 + H7N6E1 + H5N4L1E2F1 + H6N7F2 + H6N5L1F3 + H7N7F1 + H5N5L1E1F2 + H8N7 + H6N5L1E1F1 + H6N5E1F3 +</t>
  </si>
  <si>
    <t>H5N5E2F2 + H7N6L1F1 + H6N6F4 + H7N6F3 + H6N6E1F2 + H6N5L3 + H7N6E1F1 + H6N6E2 + H6N7F3 + H6N5L1F4 + H7N7F2 + H6N5L2E1 + H8N7F1 + H6N5E1F4 + H6N5L1E2 + H7N8F1 + H7N6L1F2 + H8N8 + H7N6F4 + H7N6L1E1 + H6N6E1F3 + H6N5L3F1 + H7N6E1F2 + H6N7F4 + H7N6E2 +</t>
  </si>
  <si>
    <t>H7N7F3 + H6N5L2E1F1 + H8N7F2 + H6N5L1E1F3 + H8N7E1 + H6N5L1E2F1 + H7N8F2 + H8N8F1 + H5N5L3F3 + H9N8 + H6N6E1F4 + H7N6E1F3 + H6N6E2F2 + H8N9 + H7N7F4 + H8N7F3 + H6N5L2E2 + H8N7E1F1 + H7N6L2F2 + H7N8F3 + H8N8F2 + H6N6L1E1F3 + H9N8F1 + H6N5E3F2 +</t>
  </si>
  <si>
    <t>H7N6E1F4 + H7N6L1E2 + H9N9 + H8N7F4 + H7N6E3 + H6N5L2E2F1 + H8N7E1F2 + H7N8F4 + H8N7E2 + H8N8F3 + H7N6L2E1F1 + H9N8F2 + H6N5E3F3 + H9N8E1 + H7N6L1E2F1 + H9N9F1 + H10N9 + H7N6E3F1 + H7N6L3F2 + H8N7E1F3 + H7N6L3E1 + H8N8F4 + H9N8F3 + H7N6L2E2 + H9N8E1F1</t>
  </si>
  <si>
    <t>+ H9N9F2 + H7N6L1E3 + H7N6L4F1 + H10N9F1 + H6N5L2E3F1 + H10N10 + H9N8F4 + H8N7E3 + H7N6L2E2F1 + H9N8E2 + H9N9F3 + H10N9F2 + H10N9E1 + H10N10F1 + H9N8F5 + H8N7L3E1 + H10N9F3 + H8N7L2E2 + H10N10F2 + H9N8L2E1)).</t>
  </si>
  <si>
    <t>COMPUTE A1 = (1 * (H4N3E1 + H4N3E1F1 + H4N3L1F2)) / (1 * (H5N2 + H6N2 + H4N3F1 + H5N3 + H3N4F1 + H3N5 + H7N2 + H4N3F2 + H5N3F1 + H4N3E1 + H6N3 + H3N4F2 + H4N4F1 + H5N4 + H3N5F1 + H4N5 + H8N2 + H5N3F2 + H4N3E1F1 + H6N3F1 + H5N3E1 + H4N4F2 + H5N4F1 +</t>
  </si>
  <si>
    <t>H4N4E1 + H6N4 + H3N5F2 + H4N5F1 + H4N3L1F2 + H5N5 + H5N3L1F1 + H3N6F1 + H9N2 + H6N3F2 + H7N3F1 + H5N4L1 + H6N3E1 + H5N4F2 + H4N4E1F1 + H6N4F1 + H5N4E1 + H4N5F2 + H5N5F1 + H4N5E1 + H6N5 + H3N6F2 + H6N3L1F1 + H4N6F1 + H10N2 + H5N4L1F1 + H6N3E1F1 +</t>
  </si>
  <si>
    <t>H6N4F2 + H4N5L1F1 + H5N4E1F1 + H4N5F3 + H5N5F2 + H4N5E1F1 + H6N5F1 + H3N6F3 + H5N5E1 + H4N6F2 + H5N4L2 + H5N6F1 + H5N4L1F2 + H5N4F4 + H5N4L1E1 + H5N4E1F2 + H6N4E1F1 + H5N4E2 + H5N5F3 + H6N5F2 + H5N5E1F1 + H6N5E1 + H5N4L2F1 + H5N6F2 + H4N6E1F1 +</t>
  </si>
  <si>
    <t>H5N4L1F3 + H6N6F1 + H7N6 + H5N4L1E1F1 + H5N4E1F3 + H5N4E2F1 + H5N5F4 + H5N5L1E1 + H6N5F3 + H5N5E1F2 + H6N5E1F1 + H5N5E2 + H5N6F3 + H6N6F2 + H5N6E1F1 + H7N6F1 + H6N6E1 + H5N7F2 + H6N5L2 + H5N5L1F3 + H6N7F1 + H6N5L1F2 + H7N7 + H6N5F4 + H6N5L1E1 +</t>
  </si>
  <si>
    <t>H5N5E1F3 + H6N5E1F2 + H6N6L1F1 + H5N6F4 + H9N5F1 + H6N5E2 + H6N6F3 + H7N6F2 + H6N6E1F1 + H5N5L2F2 + H5N7F3 + H7N6E1 + H5N4L1E2F1 + H6N7F2 + H6N5L1F3 + H7N7F1 + H5N5L1E1F2 + H8N7 + H6N5L1E1F1 + H6N5E1F3 + H5N5E2F2 + H7N6L1F1 + H6N6F4 + H7N6F3 +</t>
  </si>
  <si>
    <t>H6N6E1F2 + H6N5L3 + H7N6E1F1 + H6N6E2 + H6N7F3 + H6N5L1F4 + H7N7F2 + H6N5L2E1 + H8N7F1 + H6N5E1F4 + H6N5L1E2 + H7N8F1 + H7N6L1F2 + H8N8 + H7N6F4 + H7N6L1E1 + H6N6E1F3 + H6N5L3F1 + H7N6E1F2 + H6N7F4 + H7N6E2 + H7N7F3 + H6N5L2E1F1 + H8N7F2 + H6N5L1E1F3</t>
  </si>
  <si>
    <t>+ H8N7E1 + H6N5L1E2F1 + H7N8F2 + H8N8F1 + H5N5L3F3 + H9N8 + H6N6E1F4 + H7N6E1F3 + H6N6E2F2 + H8N9 + H7N7F4 + H8N7F3 + H6N5L2E2 + H8N7E1F1 + H7N6L2F2 + H7N8F3 + H8N8F2 + H6N6L1E1F3 + H9N8F1 + H6N5E3F2 + H7N6E1F4 + H7N6L1E2 + H9N9 + H8N7F4 + H7N6E3 +</t>
  </si>
  <si>
    <t>H6N5L2E2F1 + H8N7E1F2 + H7N8F4 + H8N7E2 + H8N8F3 + H7N6L2E1F1 + H9N8F2 + H6N5E3F3 + H9N8E1 + H7N6L1E2F1 + H9N9F1 + H10N9 + H7N6E3F1 + H7N6L3F2 + H8N7E1F3 + H7N6L3E1 + H8N8F4 + H9N8F3 + H7N6L2E2 + H9N8E1F1 + H9N9F2 + H7N6L1E3 + H7N6L4F1 + H10N9F1 +</t>
  </si>
  <si>
    <t>H6N5L2E3F1 + H10N10 + H9N8F4 + H8N7E3 + H7N6L2E2F1 + H9N8E2 + H9N9F3 + H10N9F2 + H10N9E1 + H10N10F1 + H9N8F5 + H8N7L3E1 + H10N9F3 + H8N7L2E2 + H10N10F2 + H9N8L2E1)).</t>
  </si>
  <si>
    <t>COMPUTE A2 = (1 * (H3N4F1 + H3N4F2 + H4N4F1 + H5N4 + H4N4F2 + H5N4F1 + H4N4E1 + H6N4 + H5N4L1 + H5N4F2 + H4N4E1F1 + H6N4F1 + H5N4E1 + H5N4L1F1 + H6N4F2 + H5N4E1F1 + H5N4L2 + H5N4L1F2 + H5N4F4 + H5N4L1E1 + H5N4E1F2 + H6N4E1F1 + H5N4E2 + H5N4L2F1 +</t>
  </si>
  <si>
    <t>H5N4L1F3 + H5N4L1E1F1 + H5N4E1F3 + H5N4E2F1 + H5N4L1E2F1)) / (1 * (H5N2 + H6N2 + H4N3F1 + H5N3 + H3N4F1 + H3N5 + H7N2 + H4N3F2 + H5N3F1 + H4N3E1 + H6N3 + H3N4F2 + H4N4F1 + H5N4 + H3N5F1 + H4N5 + H8N2 + H5N3F2 + H4N3E1F1 + H6N3F1 + H5N3E1 + H4N4F2 +</t>
  </si>
  <si>
    <t>COMPUTE A3 = (1 * (H3N5 + H3N5F1 + H4N5 + H3N5F2 + H4N5F1 + H5N5 + H4N5F2 + H5N5F1 + H4N5E1 + H6N5 + H4N5L1F1 + H4N5F3 + H5N5F2 + H4N5E1F1 + H6N5F1 + H5N5E1 + H5N5F3 + H6N5F2 + H5N5E1F1 + H6N5E1 + H5N5F4 + H5N5L1E1 + H6N5F3 + H5N5E1F2 + H6N5E1F1 +</t>
  </si>
  <si>
    <t>H5N5E2 + H6N5L2 + H5N5L1F3 + H6N5L1F2 + H6N5F4 + H6N5L1E1 + H5N5E1F3 + H6N5E1F2 + H9N5F1 + H6N5E2 + H5N5L2F2 + H6N5L1F3 + H5N5L1E1F2 + H6N5L1E1F1 + H6N5E1F3 + H5N5E2F2 + H6N5L3 + H6N5L1F4 + H6N5L2E1 + H6N5E1F4 + H6N5L1E2 + H6N5L3F1 + H6N5L2E1F1 +</t>
  </si>
  <si>
    <t>H6N5L1E1F3 + H6N5L1E2F1 + H5N5L3F3 + H6N5L2E2 + H6N5E3F2 + H6N5L2E2F1 + H6N5E3F3 + H6N5L2E3F1)) / (1 * (H5N2 + H6N2 + H4N3F1 + H5N3 + H3N4F1 + H3N5 + H7N2 + H4N3F2 + H5N3F1 + H4N3E1 + H6N3 + H3N4F2 + H4N4F1 + H5N4 + H3N5F1 + H4N5 + H8N2 + H5N3F2 +</t>
  </si>
  <si>
    <t>H4N3E1F1 + H6N3F1 + H5N3E1 + H4N4F2 + H5N4F1 + H4N4E1 + H6N4 + H3N5F2 + H4N5F1 + H4N3L1F2 + H5N5 + H5N3L1F1 + H3N6F1 + H9N2 + H6N3F2 + H7N3F1 + H5N4L1 + H6N3E1 + H5N4F2 + H4N4E1F1 + H6N4F1 + H5N4E1 + H4N5F2 + H5N5F1 + H4N5E1 + H6N5 + H3N6F2 + H6N3L1F1</t>
  </si>
  <si>
    <t>+ H4N6F1 + H10N2 + H5N4L1F1 + H6N3E1F1 + H6N4F2 + H4N5L1F1 + H5N4E1F1 + H4N5F3 + H5N5F2 + H4N5E1F1 + H6N5F1 + H3N6F3 + H5N5E1 + H4N6F2 + H5N4L2 + H5N6F1 + H5N4L1F2 + H5N4F4 + H5N4L1E1 + H5N4E1F2 + H6N4E1F1 + H5N4E2 + H5N5F3 + H6N5F2 + H5N5E1F1 +</t>
  </si>
  <si>
    <t>H6N5E1 + H5N4L2F1 + H5N6F2 + H4N6E1F1 + H5N4L1F3 + H6N6F1 + H7N6 + H5N4L1E1F1 + H5N4E1F3 + H5N4E2F1 + H5N5F4 + H5N5L1E1 + H6N5F3 + H5N5E1F2 + H6N5E1F1 + H5N5E2 + H5N6F3 + H6N6F2 + H5N6E1F1 + H7N6F1 + H6N6E1 + H5N7F2 + H6N5L2 + H5N5L1F3 + H6N7F1 +</t>
  </si>
  <si>
    <t>H6N5L1F2 + H7N7 + H6N5F4 + H6N5L1E1 + H5N5E1F3 + H6N5E1F2 + H6N6L1F1 + H5N6F4 + H9N5F1 + H6N5E2 + H6N6F3 + H7N6F2 + H6N6E1F1 + H5N5L2F2 + H5N7F3 + H7N6E1 + H5N4L1E2F1 + H6N7F2 + H6N5L1F3 + H7N7F1 + H5N5L1E1F2 + H8N7 + H6N5L1E1F1 + H6N5E1F3 + H5N5E2F2</t>
  </si>
  <si>
    <t>+ H7N6L1F1 + H6N6F4 + H7N6F3 + H6N6E1F2 + H6N5L3 + H7N6E1F1 + H6N6E2 + H6N7F3 + H6N5L1F4 + H7N7F2 + H6N5L2E1 + H8N7F1 + H6N5E1F4 + H6N5L1E2 + H7N8F1 + H7N6L1F2 + H8N8 + H7N6F4 + H7N6L1E1 + H6N6E1F3 + H6N5L3F1 + H7N6E1F2 + H6N7F4 + H7N6E2 + H7N7F3 +</t>
  </si>
  <si>
    <t>H6N5L2E1F1 + H8N7F2 + H6N5L1E1F3 + H8N7E1 + H6N5L1E2F1 + H7N8F2 + H8N8F1 + H5N5L3F3 + H9N8 + H6N6E1F4 + H7N6E1F3 + H6N6E2F2 + H8N9 + H7N7F4 + H8N7F3 + H6N5L2E2 + H8N7E1F1 + H7N6L2F2 + H7N8F3 + H8N8F2 + H6N6L1E1F3 + H9N8F1 + H6N5E3F2 + H7N6E1F4 +</t>
  </si>
  <si>
    <t>H7N6L1E2 + H9N9 + H8N7F4 + H7N6E3 + H6N5L2E2F1 + H8N7E1F2 + H7N8F4 + H8N7E2 + H8N8F3 + H7N6L2E1F1 + H9N8F2 + H6N5E3F3 + H9N8E1 + H7N6L1E2F1 + H9N9F1 + H10N9 + H7N6E3F1 + H7N6L3F2 + H8N7E1F3 + H7N6L3E1 + H8N8F4 + H9N8F3 + H7N6L2E2 + H9N8E1F1 + H9N9F2 +</t>
  </si>
  <si>
    <t>H7N6L1E3 + H7N6L4F1 + H10N9F1 + H6N5L2E3F1 + H10N10 + H9N8F4 + H8N7E3 + H7N6L2E2F1 + H9N8E2 + H9N9F3 + H10N9F2 + H10N9E1 + H10N10F1 + H9N8F5 + H8N7L3E1 + H10N9F3 + H8N7L2E2 + H10N10F2 + H9N8L2E1)).</t>
  </si>
  <si>
    <t>COMPUTE A4 = (1 * (H3N6F1 + H3N6F2 + H4N6F1 + H3N6F3 + H4N6F2 + H5N6F1 + H5N6F2 + H4N6E1F1 + H6N6F1 + H7N6 + H5N6F3 + H6N6F2 + H5N6E1F1 + H7N6F1 + H6N6E1 + H6N6L1F1 + H5N6F4 + H6N6F3 + H7N6F2 + H6N6E1F1 + H7N6E1 + H7N6L1F1 + H6N6F4 + H7N6F3 + H6N6E1F2</t>
  </si>
  <si>
    <t>+ H7N6L4F1 + H7N6L2E2F1)) / (1 * (H5N2 + H6N2 + H4N3F1 + H5N3 + H3N4F1 + H3N5 + H7N2 + H4N3F2 + H5N3F1 + H4N3E1 + H6N3 + H3N4F2 + H4N4F1 + H5N4 + H3N5F1 + H4N5 + H8N2 + H5N3F2 + H4N3E1F1 + H6N3F1 + H5N3E1 + H4N4F2 + H5N4F1 + H4N4E1 + H6N4 + H3N5F2 +</t>
  </si>
  <si>
    <t>H4N5F1 + H4N3L1F2 + H5N5 + H5N3L1F1 + H3N6F1 + H9N2 + H6N3F2 + H7N3F1 + H5N4L1 + H6N3E1 + H5N4F2 + H4N4E1F1 + H6N4F1 + H5N4E1 + H4N5F2 + H5N5F1 + H4N5E1 + H6N5 + H3N6F2 + H6N3L1F1 + H4N6F1 + H10N2 + H5N4L1F1 + H6N3E1F1 + H6N4F2 + H4N5L1F1 + H5N4E1F1 +</t>
  </si>
  <si>
    <t>H4N5F3 + H5N5F2 + H4N5E1F1 + H6N5F1 + H3N6F3 + H5N5E1 + H4N6F2 + H5N4L2 + H5N6F1 + H5N4L1F2 + H5N4F4 + H5N4L1E1 + H5N4E1F2 + H6N4E1F1 + H5N4E2 + H5N5F3 + H6N5F2 + H5N5E1F1 + H6N5E1 + H5N4L2F1 + H5N6F2 + H4N6E1F1 + H5N4L1F3 + H6N6F1 + H7N6 + H5N4L1E1F1</t>
  </si>
  <si>
    <t>H9N5F1 + H6N5E2 + H6N6F3 + H7N6F2 + H6N6E1F1 + H5N5L2F2 + H5N7F3 + H7N6E1 + H5N4L1E2F1 + H6N7F2 + H6N5L1F3 + H7N7F1 + H5N5L1E1F2 + H8N7 + H6N5L1E1F1 + H6N5E1F3 + H5N5E2F2 + H7N6L1F1 + H6N6F4 + H7N6F3 + H6N6E1F2 + H6N5L3 + H7N6E1F1 + H6N6E2 + H6N7F3 +</t>
  </si>
  <si>
    <t>H6N5L1F4 + H7N7F2 + H6N5L2E1 + H8N7F1 + H6N5E1F4 + H6N5L1E2 + H7N8F1 + H7N6L1F2 + H8N8 + H7N6F4 + H7N6L1E1 + H6N6E1F3 + H6N5L3F1 + H7N6E1F2 + H6N7F4 + H7N6E2 + H7N7F3 + H6N5L2E1F1 + H8N7F2 + H6N5L1E1F3 + H8N7E1 + H6N5L1E2F1 + H7N8F2 + H8N8F1 +</t>
  </si>
  <si>
    <t>H5N5L3F3 + H9N8 + H6N6E1F4 + H7N6E1F3 + H6N6E2F2 + H8N9 + H7N7F4 + H8N7F3 + H6N5L2E2 + H8N7E1F1 + H7N6L2F2 + H7N8F3 + H8N8F2 + H6N6L1E1F3 + H9N8F1 + H6N5E3F2 + H7N6E1F4 + H7N6L1E2 + H9N9 + H8N7F4 + H7N6E3 + H6N5L2E2F1 + H8N7E1F2 + H7N8F4 + H8N7E2 +</t>
  </si>
  <si>
    <t>H8N8F3 + H7N6L2E1F1 + H9N8F2 + H6N5E3F3 + H9N8E1 + H7N6L1E2F1 + H9N9F1 + H10N9 + H7N6E3F1 + H7N6L3F2 + H8N7E1F3 + H7N6L3E1 + H8N8F4 + H9N8F3 + H7N6L2E2 + H9N8E1F1 + H9N9F2 + H7N6L1E3 + H7N6L4F1 + H10N9F1 + H6N5L2E3F1 + H10N10 + H9N8F4 + H8N7E3 +</t>
  </si>
  <si>
    <t>H7N6L2E2F1 + H9N8E2 + H9N9F3 + H10N9F2 + H10N9E1 + H10N10F1 + H9N8F5 + H8N7L3E1 + H10N9F3 + H8N7L2E2 + H10N10F2 + H9N8L2E1)).</t>
  </si>
  <si>
    <t>COMPUTE ALN = (1 * (H8N7 + H8N7F1 + H8N7F2 + H8N7E1 + H9N8 + H8N7F3 + H8N7E1F1 + H9N8F1 + H8N7F4 + H8N7E1F2 + H8N7E2 + H9N8F2 + H9N8E1 + H10N9 + H8N7E1F3 + H9N8F3 + H9N8E1F1 + H10N9F1 + H9N8F4 + H8N7E3 + H9N8E2 + H10N9F2 + H10N9E1 + H9N8F5 + H8N7L3E1</t>
  </si>
  <si>
    <t>+ H10N9F3 + H8N7L2E2 + H9N8L2E1)) / (1 * (H5N2 + H6N2 + H4N3F1 + H5N3 + H3N4F1 + H3N5 + H7N2 + H4N3F2 + H5N3F1 + H4N3E1 + H6N3 + H3N4F2 + H4N4F1 + H5N4 + H3N5F1 + H4N5 + H8N2 + H5N3F2 + H4N3E1F1 + H6N3F1 + H5N3E1 + H4N4F2 + H5N4F1 + H4N4E1 + H6N4 +</t>
  </si>
  <si>
    <t>H3N5F2 + H4N5F1 + H4N3L1F2 + H5N5 + H5N3L1F1 + H3N6F1 + H9N2 + H6N3F2 + H7N3F1 + H5N4L1 + H6N3E1 + H5N4F2 + H4N4E1F1 + H6N4F1 + H5N4E1 + H4N5F2 + H5N5F1 + H4N5E1 + H6N5 + H3N6F2 + H6N3L1F1 + H4N6F1 + H10N2 + H5N4L1F1 + H6N3E1F1 + H6N4F2 + H4N5L1F1 +</t>
  </si>
  <si>
    <t>H5N4E1F1 + H4N5F3 + H5N5F2 + H4N5E1F1 + H6N5F1 + H3N6F3 + H5N5E1 + H4N6F2 + H5N4L2 + H5N6F1 + H5N4L1F2 + H5N4F4 + H5N4L1E1 + H5N4E1F2 + H6N4E1F1 + H5N4E2 + H5N5F3 + H6N5F2 + H5N5E1F1 + H6N5E1 + H5N4L2F1 + H5N6F2 + H4N6E1F1 + H5N4L1F3 + H6N6F1 + H7N6 +</t>
  </si>
  <si>
    <t>H5N4L1E1F1 + H5N4E1F3 + H5N4E2F1 + H5N5F4 + H5N5L1E1 + H6N5F3 + H5N5E1F2 + H6N5E1F1 + H5N5E2 + H5N6F3 + H6N6F2 + H5N6E1F1 + H7N6F1 + H6N6E1 + H5N7F2 + H6N5L2 + H5N5L1F3 + H6N7F1 + H6N5L1F2 + H7N7 + H6N5F4 + H6N5L1E1 + H5N5E1F3 + H6N5E1F2 + H6N6L1F1 +</t>
  </si>
  <si>
    <t>H5N6F4 + H9N5F1 + H6N5E2 + H6N6F3 + H7N6F2 + H6N6E1F1 + H5N5L2F2 + H5N7F3 + H7N6E1 + H5N4L1E2F1 + H6N7F2 + H6N5L1F3 + H7N7F1 + H5N5L1E1F2 + H8N7 + H6N5L1E1F1 + H6N5E1F3 + H5N5E2F2 + H7N6L1F1 + H6N6F4 + H7N6F3 + H6N6E1F2 + H6N5L3 + H7N6E1F1 + H6N6E2 +</t>
  </si>
  <si>
    <t>H6N7F3 + H6N5L1F4 + H7N7F2 + H6N5L2E1 + H8N7F1 + H6N5E1F4 + H6N5L1E2 + H7N8F1 + H7N6L1F2 + H8N8 + H7N6F4 + H7N6L1E1 + H6N6E1F3 + H6N5L3F1 + H7N6E1F2 + H6N7F4 + H7N6E2 + H7N7F3 + H6N5L2E1F1 + H8N7F2 + H6N5L1E1F3 + H8N7E1 + H6N5L1E2F1 + H7N8F2 + H8N8F1</t>
  </si>
  <si>
    <t>+ H5N5L3F3 + H9N8 + H6N6E1F4 + H7N6E1F3 + H6N6E2F2 + H8N9 + H7N7F4 + H8N7F3 + H6N5L2E2 + H8N7E1F1 + H7N6L2F2 + H7N8F3 + H8N8F2 + H6N6L1E1F3 + H9N8F1 + H6N5E3F2 + H7N6E1F4 + H7N6L1E2 + H9N9 + H8N7F4 + H7N6E3 + H6N5L2E2F1 + H8N7E1F2 + H7N8F4 + H8N7E2 +</t>
  </si>
  <si>
    <t>H6N6F1 + H7N6 + H5N4L1E1F1 + H5N4E1F3 + H5N4E2F1 + H5N5F4 + H5N5L1E1 + H6N5F3 + H5N5E1F2 + H6N5E1F1 + H5N5E2 + H5N6F3 + H6N6F2 + H5N6E1F1 + H7N6F1 + H6N6E1 + H5N7F2 + H6N5L2 + H5N5L1F3 + H6N7F1 + H6N5L1F2 + H7N7 + H6N5F4 + H6N5L1E1 + H5N5E1F3 +</t>
  </si>
  <si>
    <t>H6N5L1E2F1 + H7N8F2 + H8N8F1 + H5N5L3F3 + H9N8 + H6N6E1F4 + H7N6E1F3 + H6N6E2F2 + H8N9 + H7N7F4 + H8N7F3 + H6N5L2E2 + H8N7E1F1 + H7N6L2F2 + H7N8F3 + H8N8F2 + H6N6L1E1F3 + H9N8F1 + H6N5E3F2 + H7N6E1F4 + H7N6L1E2 + H9N9 + H8N7F4 + H7N6E3 + H6N5L2E2F1 +</t>
  </si>
  <si>
    <t>H8N7E1F2 + H7N8F4 + H8N7E2 + H8N8F3 + H7N6L2E1F1 + H9N8F2 + H6N5E3F3 + H9N8E1 + H7N6L1E2F1 + H9N9F1 + H10N9 + H7N6E3F1 + H7N6L3F2 + H8N7E1F3 + H7N6L3E1 + H8N8F4 + H9N8F3 + H7N6L2E2 + H9N8E1F1 + H9N9F2 + H7N6L1E3 + H7N6L4F1 + H10N9F1 + H6N5L2E3F1 +</t>
  </si>
  <si>
    <t>H10N10 + H9N8F4 + H8N7E3 + H7N6L2E2F1 + H9N8E2 + H9N9F3 + H10N9F2 + H10N9E1 + H10N10F1 + H9N8F5 + H8N7L3E1 + H10N9F3 + H8N7L2E2 + H10N10F2 + H9N8L2E1)).</t>
  </si>
  <si>
    <t>H5N5L1E1F2 + H8N7 + H6N5L1E1F1 + H6N5E1F3 + H5N5E2F2 + H7N6L1F1 + H6N6F4 + H7N6F3 + H6N6E1F2 + H6N5L3 + H7N6E1F1 + H6N6E2 + H6N7F3 + H6N5L1F4 + H7N7F2 + H6N5L2E1 + H8N7F1 + H6N5E1F4 + H6N5L1E2 + H7N8F1 + H7N6L1F2 + H8N8 + H7N6F4 + H7N6L1E1 + H6N6E1F3</t>
  </si>
  <si>
    <t>+ H6N6L1E1F3 + H9N8F1 + H6N5E3F2 + H7N6E1F4 + H7N6L1E2 + H9N9 + H8N7F4 + H7N6E3 + H6N5L2E2F1 + H8N7E1F2 + H7N8F4 + H8N7E2 + H8N8F3 + H7N6L2E1F1 + H9N8F2 + H6N5E3F3 + H9N8E1 + H7N6L1E2F1 + H9N9F1 + H10N9 + H7N6E3F1 + H7N6L3F2 + H8N7E1F3 + H7N6L3E1 +</t>
  </si>
  <si>
    <t>H8N8F4 + H9N8F3 + H7N6L2E2 + H9N8E1F1 + H9N9F2 + H7N6L1E3 + H7N6L4F1 + H10N9F1 + H6N5L2E3F1 + H10N10 + H9N8F4 + H8N7E3 + H7N6L2E2F1 + H9N8E2 + H9N9F3 + H10N9F2 + H10N9E1 + H10N10F1 + H9N8F5 + H8N7L3E1 + H10N9F3 + H8N7L2E2 + H10N10F2 + H9N8L2E1)).</t>
  </si>
  <si>
    <t>COMPUTE CA1 = (1 * (0)) / (1 * (H3N4F1 + H3N5 + H3N4F2 + H4N4F1 + H5N4 + H3N5F1 + H4N5 + H4N4F2 + H5N4F1 + H4N4E1 + H3N5F2 + H4N5F1 + H5N5 + H3N6F1 + H5N4L1 + H5N4F2 + H4N4E1F1 + H5N4E1 + H4N5F2 + H5N5F1 + H4N5E1 + H6N5 + H3N6F2 + H4N6F1 + H5N4L1F1 +</t>
  </si>
  <si>
    <t>H4N5L1F1 + H5N4E1F1 + H4N5F3 + H5N5F2 + H4N5E1F1 + H6N5F1 + H3N6F3 + H5N5E1 + H4N6F2 + H5N4L2 + H5N6F1 + H5N4L1F2 + H5N4F4 + H5N4L1E1 + H5N4E1F2 + H5N4E2 + H5N5F3 + H6N5F2 + H5N5E1F1 + H6N5E1 + H5N4L2F1 + H5N6F2 + H4N6E1F1 + H5N4L1F3 + H6N6F1 + H7N6 +</t>
  </si>
  <si>
    <t>H5N6F4 + H6N5E2 + H6N6F3 + H7N6F2 + H6N6E1F1 + H5N5L2F2 + H5N7F3 + H7N6E1 + H5N4L1E2F1 + H6N7F2 + H6N5L1F3 + H7N7F1 + H5N5L1E1F2 + H8N7 + H6N5L1E1F1 + H6N5E1F3 + H5N5E2F2 + H7N6L1F1 + H6N6F4 + H7N6F3 + H6N6E1F2 + H6N5L3 + H7N6E1F1 + H6N6E2 + H6N7F3 +</t>
  </si>
  <si>
    <t>COMPUTE CA2 = (1 * (H3N4F1 + H3N4F2 + H4N4F1 + H5N4 + H4N4F2 + H5N4F1 + H4N4E1 + H5N4L1 + H5N4F2 + H4N4E1F1 + H5N4E1 + H5N4L1F1 + H5N4E1F1 + H5N4L2 + H5N4L1F2 + H5N4F4 + H5N4L1E1 + H5N4E1F2 + H5N4E2 + H5N4L2F1 + H5N4L1F3 + H5N4L1E1F1 + H5N4E1F3 +</t>
  </si>
  <si>
    <t>H5N4E2F1 + H5N4L1E2F1)) / (1 * (H3N4F1 + H3N5 + H3N4F2 + H4N4F1 + H5N4 + H3N5F1 + H4N5 + H4N4F2 + H5N4F1 + H4N4E1 + H3N5F2 + H4N5F1 + H5N5 + H3N6F1 + H5N4L1 + H5N4F2 + H4N4E1F1 + H5N4E1 + H4N5F2 + H5N5F1 + H4N5E1 + H6N5 + H3N6F2 + H4N6F1 + H5N4L1F1 +</t>
  </si>
  <si>
    <t>COMPUTE CA3 = (1 * (H3N5 + H3N5F1 + H4N5 + H3N5F2 + H4N5F1 + H5N5 + H4N5F2 + H5N5F1 + H4N5E1 + H6N5 + H4N5L1F1 + H4N5F3 + H5N5F2 + H4N5E1F1 + H6N5F1 + H5N5E1 + H5N5F3 + H6N5F2 + H5N5E1F1 + H6N5E1 + H5N5F4 + H5N5L1E1 + H6N5F3 + H5N5E1F2 + H6N5E1F1 +</t>
  </si>
  <si>
    <t>H5N5E2 + H6N5L2 + H5N5L1F3 + H6N5L1F2 + H6N5F4 + H6N5L1E1 + H5N5E1F3 + H6N5E1F2 + H6N5E2 + H5N5L2F2 + H6N5L1F3 + H5N5L1E1F2 + H6N5L1E1F1 + H6N5E1F3 + H5N5E2F2 + H6N5L3 + H6N5L1F4 + H6N5L2E1 + H6N5E1F4 + H6N5L1E2 + H6N5L3F1 + H6N5L2E1F1 + H6N5L1E1F3 +</t>
  </si>
  <si>
    <t>H6N5L1E2F1 + H5N5L3F3 + H6N5L2E2 + H6N5E3F2 + H6N5L2E2F1 + H6N5E3F3 + H6N5L2E3F1)) / (1 * (H3N4F1 + H3N5 + H3N4F2 + H4N4F1 + H5N4 + H3N5F1 + H4N5 + H4N4F2 + H5N4F1 + H4N4E1 + H3N5F2 + H4N5F1 + H5N5 + H3N6F1 + H5N4L1 + H5N4F2 + H4N4E1F1 + H5N4E1 +</t>
  </si>
  <si>
    <t>H4N5F2 + H5N5F1 + H4N5E1 + H6N5 + H3N6F2 + H4N6F1 + H5N4L1F1 + H4N5L1F1 + H5N4E1F1 + H4N5F3 + H5N5F2 + H4N5E1F1 + H6N5F1 + H3N6F3 + H5N5E1 + H4N6F2 + H5N4L2 + H5N6F1 + H5N4L1F2 + H5N4F4 + H5N4L1E1 + H5N4E1F2 + H5N4E2 + H5N5F3 + H6N5F2 + H5N5E1F1 +</t>
  </si>
  <si>
    <t>H6N5L1F2 + H7N7 + H6N5F4 + H6N5L1E1 + H5N5E1F3 + H6N5E1F2 + H6N6L1F1 + H5N6F4 + H6N5E2 + H6N6F3 + H7N6F2 + H6N6E1F1 + H5N5L2F2 + H5N7F3 + H7N6E1 + H5N4L1E2F1 + H6N7F2 + H6N5L1F3 + H7N7F1 + H5N5L1E1F2 + H8N7 + H6N5L1E1F1 + H6N5E1F3 + H5N5E2F2 +</t>
  </si>
  <si>
    <t>H7N6L1F1 + H6N6F4 + H7N6F3 + H6N6E1F2 + H6N5L3 + H7N6E1F1 + H6N6E2 + H6N7F3 + H6N5L1F4 + H7N7F2 + H6N5L2E1 + H8N7F1 + H6N5E1F4 + H6N5L1E2 + H7N8F1 + H7N6L1F2 + H8N8 + H7N6F4 + H7N6L1E1 + H6N6E1F3 + H6N5L3F1 + H7N6E1F2 + H6N7F4 + H7N6E2 + H7N7F3 +</t>
  </si>
  <si>
    <t>COMPUTE CA4 = (1 * (H3N6F1 + H3N6F2 + H4N6F1 + H3N6F3 + H4N6F2 + H5N6F1 + H5N6F2 + H4N6E1F1 + H6N6F1 + H7N6 + H5N6F3 + H6N6F2 + H5N6E1F1 + H7N6F1 + H6N6E1 + H6N6L1F1 + H5N6F4 + H6N6F3 + H7N6F2 + H6N6E1F1 + H7N6E1 + H7N6L1F1 + H6N6F4 + H7N6F3 +</t>
  </si>
  <si>
    <t>H6N6E1F2 + H7N6E1F1 + H6N6E2 + H7N6L1F2 + H7N6F4 + H7N6L1E1 + H6N6E1F3 + H7N6E1F2 + H7N6E2 + H6N6E1F4 + H7N6E1F3 + H6N6E2F2 + H7N6L2F2 + H6N6L1E1F3 + H7N6E1F4 + H7N6L1E2 + H7N6E3 + H7N6L2E1F1 + H7N6L1E2F1 + H7N6E3F1 + H7N6L3F2 + H7N6L3E1 + H7N6L2E2 +</t>
  </si>
  <si>
    <t>H7N6L1E3 + H7N6L4F1 + H7N6L2E2F1)) / (1 * (H3N4F1 + H3N5 + H3N4F2 + H4N4F1 + H5N4 + H3N5F1 + H4N5 + H4N4F2 + H5N4F1 + H4N4E1 + H3N5F2 + H4N5F1 + H5N5 + H3N6F1 + H5N4L1 + H5N4F2 + H4N4E1F1 + H5N4E1 + H4N5F2 + H5N5F1 + H4N5E1 + H6N5 + H3N6F2 + H4N6F1 +</t>
  </si>
  <si>
    <t>H5N4L1F1 + H4N5L1F1 + H5N4E1F1 + H4N5F3 + H5N5F2 + H4N5E1F1 + H6N5F1 + H3N6F3 + H5N5E1 + H4N6F2 + H5N4L2 + H5N6F1 + H5N4L1F2 + H5N4F4 + H5N4L1E1 + H5N4E1F2 + H5N4E2 + H5N5F3 + H6N5F2 + H5N5E1F1 + H6N5E1 + H5N4L2F1 + H5N6F2 + H4N6E1F1 + H5N4L1F3 +</t>
  </si>
  <si>
    <t>H6N5E1F2 + H6N6L1F1 + H5N6F4 + H6N5E2 + H6N6F3 + H7N6F2 + H6N6E1F1 + H5N5L2F2 + H5N7F3 + H7N6E1 + H5N4L1E2F1 + H6N7F2 + H6N5L1F3 + H7N7F1 + H5N5L1E1F2 + H8N7 + H6N5L1E1F1 + H6N5E1F3 + H5N5E2F2 + H7N6L1F1 + H6N6F4 + H7N6F3 + H6N6E1F2 + H6N5L3 +</t>
  </si>
  <si>
    <t>H7N6E1F1 + H6N6E2 + H6N7F3 + H6N5L1F4 + H7N7F2 + H6N5L2E1 + H8N7F1 + H6N5E1F4 + H6N5L1E2 + H7N8F1 + H7N6L1F2 + H8N8 + H7N6F4 + H7N6L1E1 + H6N6E1F3 + H6N5L3F1 + H7N6E1F2 + H6N7F4 + H7N6E2 + H7N7F3 + H6N5L2E1F1 + H8N7F2 + H6N5L1E1F3 + H8N7E1 +</t>
  </si>
  <si>
    <t>COMPUTE CALN = (1 * (H8N7 + H8N7F1 + H8N7F2 + H8N7E1 + H9N8 + H8N7F3 + H8N7E1F1 + H9N8F1 + H8N7F4 + H8N7E1F2 + H8N7E2 + H9N8F2 + H9N8E1 + H10N9 + H8N7E1F3 + H9N8F3 + H9N8E1F1 + H10N9F1 + H9N8F4 + H8N7E3 + H9N8E2 + H10N9F2 + H10N9E1 + H9N8F5 + H8N7L3E1</t>
  </si>
  <si>
    <t>+ H10N9F3 + H8N7L2E2 + H9N8L2E1)) / (1 * (H3N4F1 + H3N5 + H3N4F2 + H4N4F1 + H5N4 + H3N5F1 + H4N5 + H4N4F2 + H5N4F1 + H4N4E1 + H3N5F2 + H4N5F1 + H5N5 + H3N6F1 + H5N4L1 + H5N4F2 + H4N4E1F1 + H5N4E1 + H4N5F2 + H5N5F1 + H4N5E1 + H6N5 + H3N6F2 + H4N6F1 +</t>
  </si>
  <si>
    <t>COMPUTE CF = (1 * (H3N4F1 + H3N4F2 + H4N4F1 + H3N5F1 + H4N4F2 + H5N4F1 + H3N5F2 + H4N5F1 + H3N6F1 + H5N4F2 + H4N4E1F1 + H4N5F2 + H5N5F1 + H3N6F2 + H4N6F1 + H5N4L1F1 + H4N5L1F1 + H5N4E1F1 + H4N5F3 + H5N5F2 + H4N5E1F1 + H6N5F1 + H3N6F3 + H4N6F2 + H5N6F1</t>
  </si>
  <si>
    <t>+ H5N4L1F2 + H5N4F4 + H5N4E1F2 + H5N5F3 + H6N5F2 + H5N5E1F1 + H5N4L2F1 + H5N6F2 + H4N6E1F1 + H5N4L1F3 + H6N6F1 + H5N4L1E1F1 + H5N4E1F3 + H5N4E2F1 + H5N5F4 + H6N5F3 + H5N5E1F2 + H6N5E1F1 + H5N6F3 + H6N6F2 + H5N6E1F1 + H7N6F1 + H5N7F2 + H5N5L1F3 +</t>
  </si>
  <si>
    <t>H6N7F1 + H6N5L1F2 + H6N5F4 + H5N5E1F3 + H6N5E1F2 + H6N6L1F1 + H5N6F4 + H6N6F3 + H7N6F2 + H6N6E1F1 + H5N5L2F2 + H5N7F3 + H5N4L1E2F1 + H6N7F2 + H6N5L1F3 + H7N7F1 + H5N5L1E1F2 + H6N5L1E1F1 + H6N5E1F3 + H5N5E2F2 + H7N6L1F1 + H6N6F4 + H7N6F3 + H6N6E1F2 +</t>
  </si>
  <si>
    <t>H7N6E1F1 + H6N7F3 + H6N5L1F4 + H7N7F2 + H8N7F1 + H6N5E1F4 + H7N8F1 + H7N6L1F2 + H7N6F4 + H6N6E1F3 + H6N5L3F1 + H7N6E1F2 + H6N7F4 + H7N7F3 + H6N5L2E1F1 + H8N7F2 + H6N5L1E1F3 + H6N5L1E2F1 + H7N8F2 + H8N8F1 + H5N5L3F3 + H6N6E1F4 + H7N6E1F3 + H6N6E2F2 +</t>
  </si>
  <si>
    <t>H7N7F4 + H8N7F3 + H8N7E1F1 + H7N6L2F2 + H7N8F3 + H8N8F2 + H6N6L1E1F3 + H9N8F1 + H6N5E3F2 + H7N6E1F4 + H8N7F4 + H6N5L2E2F1 + H8N7E1F2 + H7N8F4 + H8N8F3 + H7N6L2E1F1 + H9N8F2 + H6N5E3F3 + H7N6L1E2F1 + H9N9F1 + H7N6E3F1 + H7N6L3F2 + H8N7E1F3 + H8N8F4 +</t>
  </si>
  <si>
    <t>H9N8F3 + H9N8E1F1 + H9N9F2 + H7N6L4F1 + H10N9F1 + H6N5L2E3F1 + H9N8F4 + H7N6L2E2F1 + H9N9F3 + H10N9F2 + H10N10F1 + H9N8F5 + H10N9F3 + H10N10F2)) / (1 * (H3N4F1 + H3N5 + H3N4F2 + H4N4F1 + H5N4 + H3N5F1 + H4N5 + H4N4F2 + H5N4F1 + H4N4E1 + H3N5F2 +</t>
  </si>
  <si>
    <t>H4N5F1 + H5N5 + H3N6F1 + H5N4L1 + H5N4F2 + H4N4E1F1 + H5N4E1 + H4N5F2 + H5N5F1 + H4N5E1 + H6N5 + H3N6F2 + H4N6F1 + H5N4L1F1 + H4N5L1F1 + H5N4E1F1 + H4N5F3 + H5N5F2 + H4N5E1F1 + H6N5F1 + H3N6F3 + H5N5E1 + H4N6F2 + H5N4L2 + H5N6F1 + H5N4L1F2 + H5N4F4 +</t>
  </si>
  <si>
    <t>H5N4L1E1 + H5N4E1F2 + H5N4E2 + H5N5F3 + H6N5F2 + H5N5E1F1 + H6N5E1 + H5N4L2F1 + H5N6F2 + H4N6E1F1 + H5N4L1F3 + H6N6F1 + H7N6 + H5N4L1E1F1 + H5N4E1F3 + H5N4E2F1 + H5N5F4 + H5N5L1E1 + H6N5F3 + H5N5E1F2 + H6N5E1F1 + H5N5E2 + H5N6F3 + H6N6F2 + H5N6E1F1 +</t>
  </si>
  <si>
    <t>H7N6F1 + H6N6E1 + H5N7F2 + H6N5L2 + H5N5L1F3 + H6N7F1 + H6N5L1F2 + H7N7 + H6N5F4 + H6N5L1E1 + H5N5E1F3 + H6N5E1F2 + H6N6L1F1 + H5N6F4 + H6N5E2 + H6N6F3 + H7N6F2 + H6N6E1F1 + H5N5L2F2 + H5N7F3 + H7N6E1 + H5N4L1E2F1 + H6N7F2 + H6N5L1F3 + H7N7F1 +</t>
  </si>
  <si>
    <t>COMPUTE CFa = (1 * (H3N4F2 + H4N4F2 + H3N5F2 + H5N4F2 + H4N5F2 + H3N6F2 + H4N5F3 + H5N5F2 + H3N6F3 + H4N6F2 + H5N4L1F2 + H5N4F4 + H5N4E1F2 + H5N5F3 + H6N5F2 + H5N6F2 + H5N4L1F3 + H5N4E1F3 + H5N5F4 + H6N5F3 + H5N5E1F2 + H5N6F3 + H6N6F2 + H5N7F2 +</t>
  </si>
  <si>
    <t>H5N5L1F3 + H6N5L1F2 + H6N5F4 + H5N5E1F3 + H6N5E1F2 + H5N6F4 + H6N6F3 + H7N6F2 + H5N5L2F2 + H5N7F3 + H6N7F2 + H6N5L1F3 + H5N5L1E1F2 + H6N5E1F3 + H5N5E2F2 + H6N6F4 + H7N6F3 + H6N6E1F2 + H6N7F3 + H6N5L1F4 + H7N7F2 + H6N5E1F4 + H7N6L1F2 + H7N6F4 +</t>
  </si>
  <si>
    <t>H6N6E1F3 + H7N6E1F2 + H6N7F4 + H7N7F3 + H8N7F2 + H6N5L1E1F3 + H7N8F2 + H5N5L3F3 + H6N6E1F4 + H7N6E1F3 + H6N6E2F2 + H7N7F4 + H8N7F3 + H7N6L2F2 + H7N8F3 + H8N8F2 + H6N6L1E1F3 + H6N5E3F2 + H7N6E1F4 + H8N7F4 + H8N7E1F2 + H7N8F4 + H8N8F3 + H9N8F2 +</t>
  </si>
  <si>
    <t>H6N5E3F3 + H7N6L3F2 + H8N7E1F3 + H8N8F4 + H9N8F3 + H9N9F2 + H9N8F4 + H9N9F3 + H10N9F2 + H9N8F5 + H10N9F3 + H10N10F2)) / (1 * (H3N4F1 + H3N5 + H3N4F2 + H4N4F1 + H5N4 + H3N5F1 + H4N5 + H4N4F2 + H5N4F1 + H4N4E1 + H3N5F2 + H4N5F1 + H5N5 + H3N6F1 + H5N4L1</t>
  </si>
  <si>
    <t>+ H5N4F2 + H4N4E1F1 + H5N4E1 + H4N5F2 + H5N5F1 + H4N5E1 + H6N5 + H3N6F2 + H4N6F1 + H5N4L1F1 + H4N5L1F1 + H5N4E1F1 + H4N5F3 + H5N5F2 + H4N5E1F1 + H6N5F1 + H3N6F3 + H5N5E1 + H4N6F2 + H5N4L2 + H5N6F1 + H5N4L1F2 + H5N4F4 + H5N4L1E1 + H5N4E1F2 + H5N4E2 +</t>
  </si>
  <si>
    <t>H5N5F3 + H6N5F2 + H5N5E1F1 + H6N5E1 + H5N4L2F1 + H5N6F2 + H4N6E1F1 + H5N4L1F3 + H6N6F1 + H7N6 + H5N4L1E1F1 + H5N4E1F3 + H5N4E2F1 + H5N5F4 + H5N5L1E1 + H6N5F3 + H5N5E1F2 + H6N5E1F1 + H5N5E2 + H5N6F3 + H6N6F2 + H5N6E1F1 + H7N6F1 + H6N6E1 + H5N7F2 +</t>
  </si>
  <si>
    <t>H6N5L2 + H5N5L1F3 + H6N7F1 + H6N5L1F2 + H7N7 + H6N5F4 + H6N5L1E1 + H5N5E1F3 + H6N5E1F2 + H6N6L1F1 + H5N6F4 + H6N5E2 + H6N6F3 + H7N6F2 + H6N6E1F1 + H5N5L2F2 + H5N7F3 + H7N6E1 + H5N4L1E2F1 + H6N7F2 + H6N5L1F3 + H7N7F1 + H5N5L1E1F2 + H8N7 + H6N5L1E1F1 +</t>
  </si>
  <si>
    <t>H6N5E1F3 + H5N5E2F2 + H7N6L1F1 + H6N6F4 + H7N6F3 + H6N6E1F2 + H6N5L3 + H7N6E1F1 + H6N6E2 + H6N7F3 + H6N5L1F4 + H7N7F2 + H6N5L2E1 + H8N7F1 + H6N5E1F4 + H6N5L1E2 + H7N8F1 + H7N6L1F2 + H8N8 + H7N6F4 + H7N6L1E1 + H6N6E1F3 + H6N5L3F1 + H7N6E1F2 + H6N7F4 +</t>
  </si>
  <si>
    <t>H7N6E2 + H7N7F3 + H6N5L2E1F1 + H8N7F2 + H6N5L1E1F3 + H8N7E1 + H6N5L1E2F1 + H7N8F2 + H8N8F1 + H5N5L3F3 + H9N8 + H6N6E1F4 + H7N6E1F3 + H6N6E2F2 + H8N9 + H7N7F4 + H8N7F3 + H6N5L2E2 + H8N7E1F1 + H7N6L2F2 + H7N8F3 + H8N8F2 + H6N6L1E1F3 + H9N8F1 + H6N5E3F2</t>
  </si>
  <si>
    <t>+ H7N6E1F4 + H7N6L1E2 + H9N9 + H8N7F4 + H7N6E3 + H6N5L2E2F1 + H8N7E1F2 + H7N8F4 + H8N7E2 + H8N8F3 + H7N6L2E1F1 + H9N8F2 + H6N5E3F3 + H9N8E1 + H7N6L1E2F1 + H9N9F1 + H10N9 + H7N6E3F1 + H7N6L3F2 + H8N7E1F3 + H7N6L3E1 + H8N8F4 + H9N8F3 + H7N6L2E2 +</t>
  </si>
  <si>
    <t>H9N8E1F1 + H9N9F2 + H7N6L1E3 + H7N6L4F1 + H10N9F1 + H6N5L2E3F1 + H10N10 + H9N8F4 + H8N7E3 + H7N6L2E2F1 + H9N8E2 + H9N9F3 + H10N9F2 + H10N9E1 + H10N10F1 + H9N8F5 + H8N7L3E1 + H10N9F3 + H8N7L2E2 + H10N10F2 + H9N8L2E1)).</t>
  </si>
  <si>
    <t>COMPUTE CS = (1 * (H4N4E1 + H5N4L1 + H4N4E1F1 + H5N4E1 +H4N5E1 + H5N4L1F1 + H4N5L1F1 + H5N4E1F1 + H4N5E1F1 +H5N5E1 +H5N4L2 + H5N4L1F2 + H5N4L1E1 + H5N4E1F2 + H5N4E2 + H5N5E1F1 + H6N5E1 + H5N4L2F1 + H4N6E1F1 + H5N4L1F3 +  H5N4L1E1F1</t>
  </si>
  <si>
    <t xml:space="preserve">+ H5N4E1F3 + H5N4E2F1 + H5N5L1E1 + H5N5E1F2 + H6N5E1F1 + H5N5E2 +  H5N6E1F1 +H6N6E1 + H6N5L2 + H5N5L1F3 + H6N5L1F2 + H6N5L1E1 + H5N5E1F3 + H6N5E1F2 + H6N6L1F1 + H6N5E2 +  H6N6E1F1 + H5N5L2F2 +  H7N6E1 + H5N4L1E2F1 + H6N5L1F3 + H5N5L1E1F2 + </t>
  </si>
  <si>
    <t xml:space="preserve">H6N5L1E1F1 + H6N5E1F3 + H5N5E2F2 + H7N6L1F1 + H6N6E1F2 + H6N5L3 + H7N6E1F1 + H6N6E2 + H6N5L1F4 + H6N5L2E1 + H6N5E1F4 + H6N5L1E2 +H7N6L1F2 +H7N6L1E1 + H6N6E1F3 + H6N5L3F1 + H7N6E1F2 +  H7N6E2 + H6N5L2E1F1 +H6N5L1E1F3 + H8N7E1 + H6N5L1E2F1 + H5N5L3F3 + </t>
  </si>
  <si>
    <t xml:space="preserve">+ H6N6E1F4 + H7N6E1F3 + H6N6E2F2 +  H6N5L2E2 + H8N7E1F1 + H7N6L2F2 + H6N6L1E1F3 + H6N5E3F2 + H7N6E1F4 + H7N6L1E2 +  H7N6E3 + H6N5L2E2F1 + H8N7E1F2 + H8N7E2 + H7N6L2E1F1 +H6N5E3F3 + H9N8E1 + H7N6L1E2F1 + H7N6E3F1 + H7N6L3F2 + H8N7E1F3 + H7N6L3E1 +  </t>
  </si>
  <si>
    <t xml:space="preserve">H7N6L2E2 + H9N8E1F1 + H7N6L1E3 + H7N6L4F1 + H6N5L2E3F1 + H8N7E3 + H7N6L2E2F1 + H9N8E2 + H10N9E1 + H8N7L3E1 +  H8N7L2E2 +  H9N8L2E1)) / </t>
  </si>
  <si>
    <t>(1 * (H5N2 + H6N2 + H4N3F1 + H5N3 + H3N4F1 + H3N5 + H7N2 + H4N3F2 + H5N3F1 + H4N3E1 + H6N3 + H3N4F2 + H4N4F1 + H5N4 + H3N5F1 + H4N5 +</t>
  </si>
  <si>
    <t xml:space="preserve">COMPUTE CL = (1 * (H5N4L1 + H5N4L1F1 + H4N5L1F1 + H5N4L2 + H5N4L1F2 + H5N4L1E1 + H5N4L2F1 + H5N4L1F3 +  H5N4L1E1F1 + H5N5L1E1 + H6N5L2 + H5N5L1F3 + H6N5L1F2 + H6N5L1E1 + H6N6L1F1 +  H5N5L2F2 +  H5N4L1E2F1 + H6N5L1F3 + H5N5L1E1F2 + H6N5L1E1F1 + </t>
  </si>
  <si>
    <t xml:space="preserve">H7N6L1F1 + H6N5L3 + H6N5L1F4 + H6N5L2E1 + H6N5L1E2 +H7N6L1F2 +H7N6L1E1 +  H6N5L3F1 + H6N5L2E1F1 +H6N5L1E1F3 + H6N5L1E2F1 + H5N5L3F3 + + H6N6E1F4 + H6N5L2E2 +  H7N6L2F2 + H6N6L1E1F3 + H7N6L1E2 +   H6N5L2E2F1 + </t>
  </si>
  <si>
    <t xml:space="preserve">H7N6L2E1F1 + H7N6L1E2F1 + H7N6L3F2 + H7N6L3E1 +  H7N6L2E2 + H7N6L1E3 + H7N6L4F1 + H6N5L2E3F1 + H7N6L2E2F1 + H8N7L3E1 +  H8N7L2E2 +  H9N8L2E1)) / </t>
  </si>
  <si>
    <t>COMPUTE CE = (1 * (H4N4E1 + H4N4E1F1 + H5N4E1 +H4N5E1 + H5N4E1F1 + H4N5E1F1 +H5N5E1 + H5N4L1E1 + H5N4E1F2 + H5N4E2 + H5N5E1F1 + H6N5E1 +  H4N6E1F1 + H5N4L1E1F1</t>
  </si>
  <si>
    <t xml:space="preserve">+ H5N4E1F3 + H5N4E2F1 + H5N5L1E1 + H5N5E1F2 + H6N5E1F1 + H5N5E2 +  H5N6E1F1 +H6N6E1 +  H6N5L1E1 + H5N5E1F3 + H6N5E1F2 + H6N5E2 +  H6N6E1F1 + H7N6E1 + H5N4L1E2F1 +  H5N5L1E1F2 + </t>
  </si>
  <si>
    <t xml:space="preserve">H6N5L1E1F1 + H6N5E1F3 + H5N5E2F2 + H6N6E1F2 +  H7N6E1F1 + H6N6E2 +  H6N5L2E1 + H6N5E1F4 + H6N5L1E2 + H7N6L1E1 + H6N6E1F3 + H7N6E1F2 +  H7N6E2 + H6N5L2E1F1 +H6N5L1E1F3 + H8N7E1 + H6N5L1E2F1 + </t>
  </si>
  <si>
    <t xml:space="preserve">+ H6N6E1F4 + H7N6E1F3 + H6N6E2F2 +  H6N5L2E2 + H8N7E1F1 + H6N6L1E1F3 + H6N5E3F2 + H7N6E1F4 + H7N6L1E2 +  H7N6E3 + H6N5L2E2F1 + H8N7E1F2 + H8N7E2 + H7N6L2E1F1 +H6N5E3F3 + H9N8E1 + H7N6L1E2F1 + H7N6E3F1 + H8N7E1F3 + H7N6L3E1 +  </t>
  </si>
  <si>
    <t xml:space="preserve">H7N6L2E2 + H9N8E1F1 + H7N6L1E3 +  H6N5L2E3F1 + H8N7E3 + H7N6L2E2F1 + H9N8E2 + H10N9E1 + H8N7L3E1 +  H8N7L2E2 +  H9N8L2E1)) / </t>
  </si>
  <si>
    <t xml:space="preserve">COMPUTE CLF = (1 * (H5N4L1F1 + H4N5L1F1 +  H5N4L1F2 + H5N4L2F1 + H5N4L1F3 +  H5N4L1E1F1 + H5N5L1F3 + H6N5L1F2 +  H6N6L1F1 +  H5N5L2F2 +  H5N4L1E2F1 + H6N5L1F3 + H5N5L1E1F2 + H6N5L1E1F1 + </t>
  </si>
  <si>
    <t xml:space="preserve">H7N6L1F1 + H6N5L1F4 +H7N6L1F2 +  H6N5L3F1 + H6N5L2E1F1 +H6N5L1E1F3 + H6N5L1E2F1 + H5N5L3F3 + + H6N6E1F4 + H7N6L2F2 + H6N6L1E1F3 +  H6N5L2E2F1 + </t>
  </si>
  <si>
    <t xml:space="preserve">H7N6L2E1F1 + H7N6L1E2F1 + H7N6L3F2 +  H7N6L4F1 + H6N5L2E3F1 + H7N6L2E2F1)) / </t>
  </si>
  <si>
    <t xml:space="preserve">COMPUTE CLFa = (1 * (H5N4L1F2 + H5N4L1F3 +  H5N5L1F3 + H6N5L1F2 +   H5N5L2F2 +  H6N5L1F3 + H5N5L1E1F2 + H6N5L1F4 +H7N6L1F2 +  H6N5L1E1F3 + H5N5L3F3 + + H6N6E1F4 + H7N6L2F2 + H6N6L1E1F3 + H7N6L3F2)) / </t>
  </si>
  <si>
    <t>COMPUTE MM = (5 * (H5N2) + 6 * (H6N2) + 7 * (H7N2) + 8 * (H8N2) + 9 * (H9N2) + 10 * (H10N2)) / (1 * (H5N2 + H6N2 + H7N2 + H8N2 + H9N2 + H10N2)).</t>
  </si>
  <si>
    <t>COMPUTE A2F = (1 * (H3N4F1 + H3N4F2 + H4N4F1 + H4N4F2 + H5N4F1 + H5N4F2 + H4N4E1F1 + H6N4F1 + H5N4L1F1 + H6N4F2 + H5N4E1F1 + H5N4L1F2 + H5N4F4 + H5N4E1F2 + H6N4E1F1 + H5N4L2F1 + H5N4L1F3 + H5N4L1E1F1 + H5N4E1F3 + H5N4E2F1 + H5N4L1E2F1)) / (1 * (H3N4F1</t>
  </si>
  <si>
    <t>+ H3N4F2 + H4N4F1 + H5N4 + H4N4F2 + H5N4F1 + H4N4E1 + H6N4 + H5N4L1 + H5N4F2 + H4N4E1F1 + H6N4F1 + H5N4E1 + H5N4L1F1 + H6N4F2 + H5N4E1F1 + H5N4L2 + H5N4L1F2 + H5N4F4 + H5N4L1E1 + H5N4E1F2 + H6N4E1F1 + H5N4E2 + H5N4L2F1 + H5N4L1F3 + H5N4L1E1F1 +</t>
  </si>
  <si>
    <t>H5N4E1F3 + H5N4E2F1 + H5N4L1E2F1)).</t>
  </si>
  <si>
    <t>COMPUTE A3F = (1 * (H3N5F1 + H3N5F2 + H4N5F1 + H4N5F2 + H5N5F1 + H4N5L1F1 + H4N5F3 + H5N5F2 + H4N5E1F1 + H6N5F1 + H5N5F3 + H6N5F2 + H5N5E1F1 + H5N5F4 + H6N5F3 + H5N5E1F2 + H6N5E1F1 + H5N5L1F3 + H6N5L1F2 + H6N5F4 + H5N5E1F3 + H6N5E1F2 + H9N5F1 +</t>
  </si>
  <si>
    <t>H5N5L2F2 + H6N5L1F3 + H5N5L1E1F2 + H6N5L1E1F1 + H6N5E1F3 + H5N5E2F2 + H6N5L1F4 + H6N5E1F4 + H6N5L3F1 + H6N5L2E1F1 + H6N5L1E1F3 + H6N5L1E2F1 + H5N5L3F3 + H6N5E3F2 + H6N5L2E2F1 + H6N5E3F3 + H6N5L2E3F1)) / (1 * (H3N5 + H3N5F1 + H4N5 + H3N5F2 + H4N5F1 +</t>
  </si>
  <si>
    <t>H5N5 + H4N5F2 + H5N5F1 + H4N5E1 + H6N5 + H4N5L1F1 + H4N5F3 + H5N5F2 + H4N5E1F1 + H6N5F1 + H5N5E1 + H5N5F3 + H6N5F2 + H5N5E1F1 + H6N5E1 + H5N5F4 + H5N5L1E1 + H6N5F3 + H5N5E1F2 + H6N5E1F1 + H5N5E2 + H6N5L2 + H5N5L1F3 + H6N5L1F2 + H6N5F4 + H6N5L1E1 +</t>
  </si>
  <si>
    <t>H5N5E1F3 + H6N5E1F2 + H9N5F1 + H6N5E2 + H5N5L2F2 + H6N5L1F3 + H5N5L1E1F2 + H6N5L1E1F1 + H6N5E1F3 + H5N5E2F2 + H6N5L3 + H6N5L1F4 + H6N5L2E1 + H6N5E1F4 + H6N5L1E2 + H6N5L3F1 + H6N5L2E1F1 + H6N5L1E1F3 + H6N5L1E2F1 + H5N5L3F3 + H6N5L2E2 + H6N5E3F2 +</t>
  </si>
  <si>
    <t>H6N5L2E2F1 + H6N5E3F3 + H6N5L2E3F1)).</t>
  </si>
  <si>
    <t>COMPUTE A4F = (1 * (H3N6F1 + H3N6F2 + H4N6F1 + H3N6F3 + H4N6F2 + H5N6F1 + H5N6F2 + H4N6E1F1 + H6N6F1 + H5N6F3 + H6N6F2 + H5N6E1F1 + H7N6F1 + H6N6L1F1 + H5N6F4 + H6N6F3 + H7N6F2 + H6N6E1F1 + H7N6L1F1 + H6N6F4 + H7N6F3 + H6N6E1F2 + H7N6E1F1 + H7N6L1F2 +</t>
  </si>
  <si>
    <t>H7N6F4 + H6N6E1F3 + H7N6E1F2 + H6N6E1F4 + H7N6E1F3 + H6N6E2F2 + H7N6L2F2 + H6N6L1E1F3 + H7N6E1F4 + H7N6L2E1F1 + H7N6L1E2F1 + H7N6E3F1 + H7N6L3F2 + H7N6L4F1 + H7N6L2E2F1)) / (1 * (H3N6F1 + H3N6F2 + H4N6F1 + H3N6F3 + H4N6F2 + H5N6F1 + H5N6F2 + H4N6E1F1</t>
  </si>
  <si>
    <t>+ H6N6F1 + H7N6 + H5N6F3 + H6N6F2 + H5N6E1F1 + H7N6F1 + H6N6E1 + H6N6L1F1 + H5N6F4 + H6N6F3 + H7N6F2 + H6N6E1F1 + H7N6E1 + H7N6L1F1 + H6N6F4 + H7N6F3 + H6N6E1F2 + H7N6E1F1 + H6N6E2 + H7N6L1F2 + H7N6F4 + H7N6L1E1 + H6N6E1F3 + H7N6E1F2 + H7N6E2 +</t>
  </si>
  <si>
    <t>H6N6E1F4 + H7N6E1F3 + H6N6E2F2 + H7N6L2F2 + H6N6L1E1F3 + H7N6E1F4 + H7N6L1E2 + H7N6E3 + H7N6L2E1F1 + H7N6L1E2F1 + H7N6E3F1 + H7N6L3F2 + H7N6L3E1 + H7N6L2E2 + H7N6L1E3 + H7N6L4F1 + H7N6L2E2F1)).</t>
  </si>
  <si>
    <t>COMPUTE ALNF = (1 * (H8N7F1 + H8N7F2 + H8N7F3 + H8N7E1F1 + H9N8F1 + H8N7F4 + H8N7E1F2 + H9N8F2 + H8N7E1F3 + H9N8F3 + H9N8E1F1 + H10N9F1 + H9N8F4 + H10N9F2 + H9N8F5 + H10N9F3)) / (1 * (H8N7 + H8N7F1 + H8N7F2 + H8N7E1 + H9N8 + H8N7F3 + H8N7E1F1 + H9N8F1</t>
  </si>
  <si>
    <t>+ H8N7F4 + H8N7E1F2 + H8N7E2 + H9N8F2 + H9N8E1 + H10N9 + H8N7E1F3 + H9N8F3 + H9N8E1F1 + H10N9F1 + H9N8F4 + H8N7E3 + H9N8E2 + H10N9F2 + H10N9E1 + H9N8F5 + H8N7L3E1 + H10N9F3 + H8N7L2E2 + H9N8L2E1)).</t>
  </si>
  <si>
    <t>COMPUTE A2Fa = (1 * (H3N4F2 + H4N4F2 + H5N4F2 + H6N4F2 + H5N4L1F2 + H5N4F4 + H5N4E1F2 + H5N4L1F3 + H5N4E1F3)) / (1 * (H3N4F1 + H3N4F2 + H4N4F1 + H5N4 + H4N4F2 + H5N4F1 + H4N4E1 + H6N4 + H5N4L1 + H5N4F2 + H4N4E1F1 + H6N4F1 + H5N4E1 + H5N4L1F1 + H6N4F2</t>
  </si>
  <si>
    <t>+ H5N4E1F1 + H5N4L2 + H5N4L1F2 + H5N4F4 + H5N4L1E1 + H5N4E1F2 + H6N4E1F1 + H5N4E2 + H5N4L2F1 + H5N4L1F3 + H5N4L1E1F1 + H5N4E1F3 + H5N4E2F1 + H5N4L1E2F1)).</t>
  </si>
  <si>
    <t>COMPUTE A3Fa = (1 * (H3N5F2 + H4N5F2 + H4N5F3 + H5N5F2 + H5N5F3 + H6N5F2 + H5N5F4 + H6N5F3 + H5N5E1F2 + H5N5L1F3 + H6N5L1F2 + H6N5F4 + H5N5E1F3 + H6N5E1F2 + H5N5L2F2 + H6N5L1F3 + H5N5L1E1F2 + H6N5E1F3 + H5N5E2F2 + H6N5L1F4 + H6N5E1F4 + H6N5L1E1F3 +</t>
  </si>
  <si>
    <t>H5N5L3F3 + H6N5E3F2 + H6N5E3F3)) / (1 * (H3N5 + H3N5F1 + H4N5 + H3N5F2 + H4N5F1 + H5N5 + H4N5F2 + H5N5F1 + H4N5E1 + H6N5 + H4N5L1F1 + H4N5F3 + H5N5F2 + H4N5E1F1 + H6N5F1 + H5N5E1 + H5N5F3 + H6N5F2 + H5N5E1F1 + H6N5E1 + H5N5F4 + H5N5L1E1 + H6N5F3 +</t>
  </si>
  <si>
    <t>H5N5E1F2 + H6N5E1F1 + H5N5E2 + H6N5L2 + H5N5L1F3 + H6N5L1F2 + H6N5F4 + H6N5L1E1 + H5N5E1F3 + H6N5E1F2 + H9N5F1 + H6N5E2 + H5N5L2F2 + H6N5L1F3 + H5N5L1E1F2 + H6N5L1E1F1 + H6N5E1F3 + H5N5E2F2 + H6N5L3 + H6N5L1F4 + H6N5L2E1 + H6N5E1F4 + H6N5L1E2 +</t>
  </si>
  <si>
    <t>H6N5L3F1 + H6N5L2E1F1 + H6N5L1E1F3 + H6N5L1E2F1 + H5N5L3F3 + H6N5L2E2 + H6N5E3F2 + H6N5L2E2F1 + H6N5E3F3 + H6N5L2E3F1)).</t>
  </si>
  <si>
    <t>COMPUTE A4Fa = (1 * (H3N6F2 + H3N6F3 + H4N6F2 + H5N6F2 + H5N6F3 + H6N6F2 + H5N6F4 + H6N6F3 + H7N6F2 + H6N6F4 + H7N6F3 + H6N6E1F2 + H7N6L1F2 + H7N6F4 + H6N6E1F3 + H7N6E1F2 + H6N6E1F4 + H7N6E1F3 + H6N6E2F2 + H7N6L2F2 + H6N6L1E1F3 + H7N6E1F4 + H7N6L3F2))</t>
  </si>
  <si>
    <t>/ (1 * (H3N6F1 + H3N6F2 + H4N6F1 + H3N6F3 + H4N6F2 + H5N6F1 + H5N6F2 + H4N6E1F1 + H6N6F1 + H7N6 + H5N6F3 + H6N6F2 + H5N6E1F1 + H7N6F1 + H6N6E1 + H6N6L1F1 + H5N6F4 + H6N6F3 + H7N6F2 + H6N6E1F1 + H7N6E1 + H7N6L1F1 + H6N6F4 + H7N6F3 + H6N6E1F2 + H7N6E1F1</t>
  </si>
  <si>
    <t>+ H7N6L2E2F1)).</t>
  </si>
  <si>
    <t>COMPUTE ALNFa = (1 * (H8N7F2 + H8N7F3 + H8N7F4 + H8N7E1F2 + H9N8F2 + H8N7E1F3 + H9N8F3 + H9N8F4 + H10N9F2 + H9N8F5 + H10N9F3)) / (1 * (H8N7 + H8N7F1 + H8N7F2 + H8N7E1 + H9N8 + H8N7F3 + H8N7E1F1 + H9N8F1 + H8N7F4 + H8N7E1F2 + H8N7E2 + H9N8F2 + H9N8E1 +</t>
  </si>
  <si>
    <t>H10N9 + H8N7E1F3 + H9N8F3 + H9N8E1F1 + H10N9F1 + H9N8F4 + H8N7E3 + H9N8E2 + H10N9F2 + H10N9E1 + H9N8F5 + H8N7L3E1 + H10N9F3 + H8N7L2E2 + H9N8L2E1)).</t>
  </si>
  <si>
    <t>COMPUTE A2G = (1/2 * (H4N4F1 + H4N4F2 + H4N4E1 + H4N4E1F1) + 2/2 * (H5N4 + H5N4F1 + H5N4L1 + H5N4F2 + H5N4E1 + H5N4L1F1 + H5N4E1F1 + H5N4L2 + H5N4L1F2 + H5N4F4 + H5N4L1E1 + H5N4E1F2 + H5N4E2 + H5N4L2F1 + H5N4L1F3 + H5N4L1E1F1 + H5N4E1F3 + H5N4E2F1 +</t>
  </si>
  <si>
    <t>H5N4L1E2F1)) / (1 * (H3N4F1 + H3N4F2 + H4N4F1 + H5N4 + H4N4F2 + H5N4F1 + H4N4E1 + H6N4 + H5N4L1 + H5N4F2 + H4N4E1F1 + H6N4F1 + H5N4E1 + H5N4L1F1 + H6N4F2 + H5N4E1F1 + H5N4L2 + H5N4L1F2 + H5N4F4 + H5N4L1E1 + H5N4E1F2 + H6N4E1F1 + H5N4E2 + H5N4L2F1 +</t>
  </si>
  <si>
    <t>H5N4L1F3 + H5N4L1E1F1 + H5N4E1F3 + H5N4E2F1 + H5N4L1E2F1)).</t>
  </si>
  <si>
    <t>COMPUTE A3G = (1/3 * (H4N5 + H4N5F1 + H4N5F2 + H4N5E1 + H4N5L1F1 + H4N5F3 + H4N5E1F1) + 2/3 * (H5N5 + H5N5F1 + H5N5F2 + H5N5E1 + H5N5F3 + H5N5E1F1 + H5N5F4 + H5N5L1E1 + H5N5E1F2 + H5N5E2 + H5N5L1F3 + H5N5E1F3 + H5N5L2F2 + H5N5L1E1F2 + H5N5E2F2 +</t>
  </si>
  <si>
    <t>H5N5L3F3) + 3/3 * (H6N5 + H6N5F1 + H6N5F2 + H6N5E1 + H6N5F3 + H6N5E1F1 + H6N5L2 + H6N5L1F2 + H6N5F4 + H6N5L1E1 + H6N5E1F2 + H6N5E2 + H6N5L1F3 + H6N5L1E1F1 + H6N5E1F3 + H6N5L3 + H6N5L1F4 + H6N5L2E1 + H6N5E1F4 + H6N5L1E2 + H6N5L3F1 + H6N5L2E1F1 +</t>
  </si>
  <si>
    <t>H6N5L1E1F3 + H6N5L1E2F1 + H6N5L2E2 + H6N5E3F2 + H6N5L2E2F1 + H6N5E3F3 + H6N5L2E3F1)) / (1 * (H3N5 + H3N5F1 + H4N5 + H3N5F2 + H4N5F1 + H5N5 + H4N5F2 + H5N5F1 + H4N5E1 + H6N5 + H4N5L1F1 + H4N5F3 + H5N5F2 + H4N5E1F1 + H6N5F1 + H5N5E1 + H5N5F3 + H6N5F2 +</t>
  </si>
  <si>
    <t>H5N5E1F1 + H6N5E1 + H5N5F4 + H5N5L1E1 + H6N5F3 + H5N5E1F2 + H6N5E1F1 + H5N5E2 + H6N5L2 + H5N5L1F3 + H6N5L1F2 + H6N5F4 + H6N5L1E1 + H5N5E1F3 + H6N5E1F2 + H9N5F1 + H6N5E2 + H5N5L2F2 + H6N5L1F3 + H5N5L1E1F2 + H6N5L1E1F1 + H6N5E1F3 + H5N5E2F2 + H6N5L3 +</t>
  </si>
  <si>
    <t>H6N5L1F4 + H6N5L2E1 + H6N5E1F4 + H6N5L1E2 + H6N5L3F1 + H6N5L2E1F1 + H6N5L1E1F3 + H6N5L1E2F1 + H5N5L3F3 + H6N5L2E2 + H6N5E3F2 + H6N5L2E2F1 + H6N5E3F3 + H6N5L2E3F1)).</t>
  </si>
  <si>
    <t>COMPUTE A4G = (1/4 * (H4N6F1 + H4N6F2 + H4N6E1F1) + 2/4 * (H5N6F1 + H5N6F2 + H5N6F3 + H5N6E1F1 + H5N6F4) + 3/4 * (H6N6F1 + H6N6F2 + H6N6E1 + H6N6L1F1 + H6N6F3 + H6N6E1F1 + H6N6F4 + H6N6E1F2 + H6N6E2 + H6N6E1F3 + H6N6E1F4 + H6N6E2F2 + H6N6L1E1F3) + 4/4</t>
  </si>
  <si>
    <t>* (H7N6 + H7N6F1 + H7N6F2 + H7N6E1 + H7N6L1F1 + H7N6F3 + H7N6E1F1 + H7N6L1F2 + H7N6F4 + H7N6L1E1 + H7N6E1F2 + H7N6E2 + H7N6E1F3 + H7N6L2F2 + H7N6E1F4 + H7N6L1E2 + H7N6E3 + H7N6L2E1F1 + H7N6L1E2F1 + H7N6E3F1 + H7N6L3F2 + H7N6L3E1 + H7N6L2E2 + H7N6L1E3</t>
  </si>
  <si>
    <t>+ H7N6L4F1 + H7N6L2E2F1)) / (1 * (H3N6F1 + H3N6F2 + H4N6F1 + H3N6F3 + H4N6F2 + H5N6F1 + H5N6F2 + H4N6E1F1 + H6N6F1 + H7N6 + H5N6F3 + H6N6F2 + H5N6E1F1 + H7N6F1 + H6N6E1 + H6N6L1F1 + H5N6F4 + H6N6F3 + H7N6F2 + H6N6E1F1 + H7N6E1 + H7N6L1F1 + H6N6F4 +</t>
  </si>
  <si>
    <t>H7N6F3 + H6N6E1F2 + H7N6E1F1 + H6N6E2 + H7N6L1F2 + H7N6F4 + H7N6L1E1 + H6N6E1F3 + H7N6E1F2 + H7N6E2 + H6N6E1F4 + H7N6E1F3 + H6N6E2F2 + H7N6L2F2 + H6N6L1E1F3 + H7N6E1F4 + H7N6L1E2 + H7N6E3 + H7N6L2E1F1 + H7N6L1E2F1 + H7N6E3F1 + H7N6L3F2 + H7N6L3E1 +</t>
  </si>
  <si>
    <t>H7N6L2E2 + H7N6L1E3 + H7N6L4F1 + H7N6L2E2F1)).</t>
  </si>
  <si>
    <t>COMPUTE A2F0G = (1/2 * (H4N4E1) + 2/2 * (H5N4 + H5N4L1 + H5N4E1 + H5N4L2 + H5N4L1E1 + H5N4E2)) / (1 * (H5N4 + H4N4E1 + H6N4 + H5N4L1 + H5N4E1 + H5N4L2 + H5N4L1E1 + H5N4E2)).</t>
  </si>
  <si>
    <t>COMPUTE A3F0G = (1/3 * (H4N5 + H4N5E1) + 2/3 * (H5N5 + H5N5E1 + H5N5L1E1 + H5N5E2) + 3/3 * (H6N5 + H6N5E1 + H6N5L2 + H6N5L1E1 + H6N5E2 + H6N5L3 + H6N5L2E1 + H6N5L1E2 + H6N5L2E2)) / (1 * (H3N5 + H4N5 + H5N5 + H4N5E1 + H6N5 + H5N5E1 + H6N5E1 + H5N5L1E1</t>
  </si>
  <si>
    <t>+ H5N5E2 + H6N5L2 + H6N5L1E1 + H6N5E2 + H6N5L3 + H6N5L2E1 + H6N5L1E2 + H6N5L2E2)).</t>
  </si>
  <si>
    <t>COMPUTE A4F0G = (1/4 * (0) + 2/4 * (0) + 3/4 * (H6N6E1 + H6N6E2) + 4/4 * (H7N6 + H7N6E1 + H7N6L1E1 + H7N6E2 + H7N6L1E2 + H7N6E3 + H7N6L3E1 + H7N6L2E2 + H7N6L1E3)) / (1 * (H7N6 + H6N6E1 + H7N6E1 + H6N6E2 + H7N6L1E1 + H7N6E2 + H7N6L1E2 + H7N6E3 +</t>
  </si>
  <si>
    <t>H7N6L3E1 + H7N6L2E2 + H7N6L1E3)).</t>
  </si>
  <si>
    <t>COMPUTE A2FG = (1/2 * (H4N4F1 + H4N4F2 + H4N4E1F1) + 2/2 * (H5N4F1 + H5N4F2 + H5N4L1F1 + H5N4E1F1 + H5N4L1F2 + H5N4F4 + H5N4E1F2 + H5N4L2F1 + H5N4L1F3 + H5N4L1E1F1 + H5N4E1F3 + H5N4E2F1 + H5N4L1E2F1)) / (1 * (H3N4F1 + H3N4F2 + H4N4F1 + H4N4F2 + H5N4F1</t>
  </si>
  <si>
    <t>+ H5N4F2 + H4N4E1F1 + H6N4F1 + H5N4L1F1 + H6N4F2 + H5N4E1F1 + H5N4L1F2 + H5N4F4 + H5N4E1F2 + H6N4E1F1 + H5N4L2F1 + H5N4L1F3 + H5N4L1E1F1 + H5N4E1F3 + H5N4E2F1 + H5N4L1E2F1)).</t>
  </si>
  <si>
    <t>COMPUTE A3FG = (1/3 * (H4N5F1 + H4N5F2 + H4N5L1F1 + H4N5F3 + H4N5E1F1) + 2/3 * (H5N5F1 + H5N5F2 + H5N5F3 + H5N5E1F1 + H5N5F4 + H5N5E1F2 + H5N5L1F3 + H5N5E1F3 + H5N5L2F2 + H5N5L1E1F2 + H5N5E2F2 + H5N5L3F3) + 3/3 * (H6N5F1 + H6N5F2 + H6N5F3 + H6N5E1F1 +</t>
  </si>
  <si>
    <t>H6N5L1F2 + H6N5F4 + H6N5E1F2 + H6N5L1F3 + H6N5L1E1F1 + H6N5E1F3 + H6N5L1F4 + H6N5E1F4 + H6N5L3F1 + H6N5L2E1F1 + H6N5L1E1F3 + H6N5L1E2F1 + H6N5E3F2 + H6N5L2E2F1 + H6N5E3F3 + H6N5L2E3F1)) / (1 * (H3N5F1 + H3N5F2 + H4N5F1 + H4N5F2 + H5N5F1 + H4N5L1F1 +</t>
  </si>
  <si>
    <t>H4N5F3 + H5N5F2 + H4N5E1F1 + H6N5F1 + H5N5F3 + H6N5F2 + H5N5E1F1 + H5N5F4 + H6N5F3 + H5N5E1F2 + H6N5E1F1 + H5N5L1F3 + H6N5L1F2 + H6N5F4 + H5N5E1F3 + H6N5E1F2 + H9N5F1 + H5N5L2F2 + H6N5L1F3 + H5N5L1E1F2 + H6N5L1E1F1 + H6N5E1F3 + H5N5E2F2 + H6N5L1F4 +</t>
  </si>
  <si>
    <t>H6N5E1F4 + H6N5L3F1 + H6N5L2E1F1 + H6N5L1E1F3 + H6N5L1E2F1 + H5N5L3F3 + H6N5E3F2 + H6N5L2E2F1 + H6N5E3F3 + H6N5L2E3F1)).</t>
  </si>
  <si>
    <t>COMPUTE A4FG = (1/4 * (H4N6F1 + H4N6F2 + H4N6E1F1) + 2/4 * (H5N6F1 + H5N6F2 + H5N6F3 + H5N6E1F1 + H5N6F4) + 3/4 * (H6N6F1 + H6N6F2 + H6N6L1F1 + H6N6F3 + H6N6E1F1 + H6N6F4 + H6N6E1F2 + H6N6E1F3 + H6N6E1F4 + H6N6E2F2 + H6N6L1E1F3) + 4/4 * (H7N6F1 +</t>
  </si>
  <si>
    <t>H7N6F2 + H7N6L1F1 + H7N6F3 + H7N6E1F1 + H7N6L1F2 + H7N6F4 + H7N6E1F2 + H7N6E1F3 + H7N6L2F2 + H7N6E1F4 + H7N6L2E1F1 + H7N6L1E2F1 + H7N6E3F1 + H7N6L3F2 + H7N6L4F1 + H7N6L2E2F1)) / (1 * (H3N6F1 + H3N6F2 + H4N6F1 + H3N6F3 + H4N6F2 + H5N6F1 + H5N6F2 +</t>
  </si>
  <si>
    <t>H4N6E1F1 + H6N6F1 + H5N6F3 + H6N6F2 + H5N6E1F1 + H7N6F1 + H6N6L1F1 + H5N6F4 + H6N6F3 + H7N6F2 + H6N6E1F1 + H7N6L1F1 + H6N6F4 + H7N6F3 + H6N6E1F2 + H7N6E1F1 + H7N6L1F2 + H7N6F4 + H6N6E1F3 + H7N6E1F2 + H6N6E1F4 + H7N6E1F3 + H6N6E2F2 + H7N6L2F2 +</t>
  </si>
  <si>
    <t>H6N6L1E1F3 + H7N6E1F4 + H7N6L2E1F1 + H7N6L1E2F1 + H7N6E3F1 + H7N6L3F2 + H7N6L4F1 + H7N6L2E2F1)).</t>
  </si>
  <si>
    <t>COMPUTE A2S = (1/2 * (H4N4E1 + H5N4L1 + H4N4E1F1 + H5N4E1 + H5N4L1F1 + H5N4E1F1 + H5N4L1F2 + H5N4E1F2 + H6N4E1F1 + H5N4L1F3 + H5N4E1F3) + 2/2 * (H5N4L2 + H5N4L1E1 + H5N4E2 + H5N4L2F1 + H5N4L1E1F1 + H5N4E2F1)) / (1 * (H3N4F1 + H3N4F2 + H4N4F1 + H5N4 +</t>
  </si>
  <si>
    <t>H4N4F2 + H5N4F1 + H4N4E1 + H6N4 + H5N4L1 + H5N4F2 + H4N4E1F1 + H6N4F1 + H5N4E1 + H5N4L1F1 + H6N4F2 + H5N4E1F1 + H5N4L2 + H5N4L1F2 + H5N4F4 + H5N4L1E1 + H5N4E1F2 + H6N4E1F1 + H5N4E2 + H5N4L2F1 + H5N4L1F3 + H5N4L1E1F1 + H5N4E1F3 + H5N4E2F1 +</t>
  </si>
  <si>
    <t>H5N4L1E2F1)).</t>
  </si>
  <si>
    <t>COMPUTE A3S = (1/3 * (H4N5E1 + H4N5L1F1 + H4N5E1F1 + H5N5E1 + H5N5E1F1 + H6N5E1 + H5N5E1F2 + H6N5E1F1 + H5N5L1F3 + H6N5L1F2 + H5N5E1F3 + H6N5E1F2 + H6N5L1F3 + H6N5E1F3 + H6N5L1F4 + H6N5E1F4) + 2/3 * (H5N5L1E1 + H5N5E2 + H6N5L2 + H6N5L1E1 + H6N5E2 +</t>
  </si>
  <si>
    <t>H5N5L2F2 + H5N5L1E1F2 + H6N5L1E1F1 + H5N5E2F2 + H6N5L1E1F3) + 3/3 * (H6N5L3 + H6N5L2E1 + H6N5L1E2 + H6N5L3F1 + H6N5L2E1F1 + H6N5L1E2F1 + H5N5L3F3 + H6N5E3F2 + H6N5E3F3)) / (1 * (H3N5 + H3N5F1 + H4N5 + H3N5F2 + H4N5F1 + H5N5 + H4N5F2 + H5N5F1 + H4N5E1</t>
  </si>
  <si>
    <t>+ H6N5 + H4N5L1F1 + H4N5F3 + H5N5F2 + H4N5E1F1 + H6N5F1 + H5N5E1 + H5N5F3 + H6N5F2 + H5N5E1F1 + H6N5E1 + H5N5F4 + H5N5L1E1 + H6N5F3 + H5N5E1F2 + H6N5E1F1 + H5N5E2 + H6N5L2 + H5N5L1F3 + H6N5L1F2 + H6N5F4 + H6N5L1E1 + H5N5E1F3 + H6N5E1F2 + H9N5F1 +</t>
  </si>
  <si>
    <t>H6N5E2 + H5N5L2F2 + H6N5L1F3 + H5N5L1E1F2 + H6N5L1E1F1 + H6N5E1F3 + H5N5E2F2 + H6N5L3 + H6N5L1F4 + H6N5L2E1 + H6N5E1F4 + H6N5L1E2 + H6N5L3F1 + H6N5L2E1F1 + H6N5L1E1F3 + H6N5L1E2F1 + H5N5L3F3 + H6N5L2E2 + H6N5E3F2 + H6N5L2E2F1 + H6N5E3F3 +</t>
  </si>
  <si>
    <t>H6N5L2E3F1)).</t>
  </si>
  <si>
    <t>COMPUTE A4S = (1/4 * (H4N6E1F1 + H5N6E1F1 + H6N6E1 + H6N6L1F1 + H6N6E1F1 + H7N6E1 + H7N6L1F1 + H6N6E1F2 + H7N6E1F1 + H7N6L1F2 + H6N6E1F3 + H7N6E1F2 + H6N6E1F4 + H7N6E1F3 + H7N6E1F4) + 2/4 * (H6N6E2 + H7N6L1E1 + H7N6E2 + H6N6E2F2 + H7N6L2F2 +</t>
  </si>
  <si>
    <t>H6N6L1E1F3) + 3/4 * (H7N6L1E2 + H7N6E3 + H7N6L2E1F1 + H7N6L1E2F1 + H7N6E3F1 + H7N6L3F2) + 4/4 * (H7N6L3E1 + H7N6L2E2 + H7N6L1E3 + H7N6L4F1 + H7N6L2E2F1)) / (1 * (H3N6F1 + H3N6F2 + H4N6F1 + H3N6F3 + H4N6F2 + H5N6F1 + H5N6F2 + H4N6E1F1 + H6N6F1 + H7N6 +</t>
  </si>
  <si>
    <t>H5N6F3 + H6N6F2 + H5N6E1F1 + H7N6F1 + H6N6E1 + H6N6L1F1 + H5N6F4 + H6N6F3 + H7N6F2 + H6N6E1F1 + H7N6E1 + H7N6L1F1 + H6N6F4 + H7N6F3 + H6N6E1F2 + H7N6E1F1 + H6N6E2 + H7N6L1F2 + H7N6F4 + H7N6L1E1 + H6N6E1F3 + H7N6E1F2 + H7N6E2 + H6N6E1F4 + H7N6E1F3 +</t>
  </si>
  <si>
    <t>H6N6E2F2 + H7N6L2F2 + H6N6L1E1F3 + H7N6E1F4 + H7N6L1E2 + H7N6E3 + H7N6L2E1F1 + H7N6L1E2F1 + H7N6E3F1 + H7N6L3F2 + H7N6L3E1 + H7N6L2E2 + H7N6L1E3 + H7N6L4F1 + H7N6L2E2F1)).</t>
  </si>
  <si>
    <t>COMPUTE A2F0S = (1/2 * (H4N4E1 + H5N4L1 + H5N4E1) + 2/2 * (H5N4L2 + H5N4L1E1 + H5N4E2)) / (1 * (H5N4 + H4N4E1 + H6N4 + H5N4L1 + H5N4E1 + H5N4L2 + H5N4L1E1 + H5N4E2)).</t>
  </si>
  <si>
    <t>COMPUTE A3F0S = (1/3 * (H4N5E1 + H5N5E1 + H6N5E1) + 2/3 * (H5N5L1E1 + H5N5E2 + H6N5L2 + H6N5L1E1 + H6N5E2) + 3/3 * (H6N5L3 + H6N5L2E1 + H6N5L1E2)) / (1 * (H3N5 + H4N5 + H5N5 + H4N5E1 + H6N5 + H5N5E1 + H6N5E1 + H5N5L1E1 + H5N5E2 + H6N5L2 + H6N5L1E1 +</t>
  </si>
  <si>
    <t>H6N5E2 + H6N5L3 + H6N5L2E1 + H6N5L1E2 + H6N5L2E2)).</t>
  </si>
  <si>
    <t>COMPUTE A4F0S = (1/4 * (H6N6E1 + H7N6E1) + 2/4 * (H6N6E2 + H7N6L1E1 + H7N6E2) + 3/4 * (H7N6L1E2 + H7N6E3) + 4/4 * (H7N6L3E1 + H7N6L2E2 + H7N6L1E3)) / (1 * (H7N6 + H6N6E1 + H7N6E1 + H6N6E2 + H7N6L1E1 + H7N6E2 + H7N6L1E2 + H7N6E3 + H7N6L3E1 + H7N6L2E2 +</t>
  </si>
  <si>
    <t>H7N6L1E3)).</t>
  </si>
  <si>
    <t>COMPUTE A2FS = (1/2 * (H4N4E1F1 + H5N4L1F1 + H5N4E1F1 + H5N4L1F2 + H5N4E1F2 + H6N4E1F1 + H5N4L1F3 + H5N4E1F3) + 2/2 * (H5N4L2F1 + H5N4L1E1F1 + H5N4E2F1)) / (1 * (H3N4F1 + H3N4F2 + H4N4F1 + H4N4F2 + H5N4F1 + H5N4F2 + H4N4E1F1 + H6N4F1 + H5N4L1F1 +</t>
  </si>
  <si>
    <t>H6N4F2 + H5N4E1F1 + H5N4L1F2 + H5N4F4 + H5N4E1F2 + H6N4E1F1 + H5N4L2F1 + H5N4L1F3 + H5N4L1E1F1 + H5N4E1F3 + H5N4E2F1 + H5N4L1E2F1)).</t>
  </si>
  <si>
    <t>COMPUTE A3FS = (1/3 * (H4N5L1F1 + H4N5E1F1 + H5N5E1F1 + H5N5E1F2 + H6N5E1F1 + H5N5L1F3 + H6N5L1F2 + H5N5E1F3 + H6N5E1F2 + H6N5L1F3 + H6N5E1F3 + H6N5L1F4 + H6N5E1F4) + 2/3 * (H5N5L2F2 + H5N5L1E1F2 + H6N5L1E1F1 + H5N5E2F2 + H6N5L1E1F3) + 3/3 * (H6N5L3F1</t>
  </si>
  <si>
    <t>+ H6N5L2E1F1 + H6N5L1E2F1 + H5N5L3F3 + H6N5E3F2 + H6N5E3F3)) / (1 * (H3N5F1 + H3N5F2 + H4N5F1 + H4N5F2 + H5N5F1 + H4N5L1F1 + H4N5F3 + H5N5F2 + H4N5E1F1 + H6N5F1 + H5N5F3 + H6N5F2 + H5N5E1F1 + H5N5F4 + H6N5F3 + H5N5E1F2 + H6N5E1F1 + H5N5L1F3 + H6N5L1F2</t>
  </si>
  <si>
    <t>+ H6N5F4 + H5N5E1F3 + H6N5E1F2 + H9N5F1 + H5N5L2F2 + H6N5L1F3 + H5N5L1E1F2 + H6N5L1E1F1 + H6N5E1F3 + H5N5E2F2 + H6N5L1F4 + H6N5E1F4 + H6N5L3F1 + H6N5L2E1F1 + H6N5L1E1F3 + H6N5L1E2F1 + H5N5L3F3 + H6N5E3F2 + H6N5L2E2F1 + H6N5E3F3 + H6N5L2E3F1)).</t>
  </si>
  <si>
    <t>COMPUTE A4FS = (1/4 * (H4N6E1F1 + H5N6E1F1 + H6N6L1F1 + H6N6E1F1 + H7N6L1F1 + H6N6E1F2 + H7N6E1F1 + H7N6L1F2 + H6N6E1F3 + H7N6E1F2 + H6N6E1F4 + H7N6E1F3 + H7N6E1F4) + 2/4 * (H6N6E2F2 + H7N6L2F2 + H6N6L1E1F3) + 3/4 * (H7N6L2E1F1 + H7N6L1E2F1 + H7N6E3F1</t>
  </si>
  <si>
    <t>+ H7N6L3F2) + 4/4 * (H7N6L4F1 + H7N6L2E2F1)) / (1 * (H3N6F1 + H3N6F2 + H4N6F1 + H3N6F3 + H4N6F2 + H5N6F1 + H5N6F2 + H4N6E1F1 + H6N6F1 + H5N6F3 + H6N6F2 + H5N6E1F1 + H7N6F1 + H6N6L1F1 + H5N6F4 + H6N6F3 + H7N6F2 + H6N6E1F1 + H7N6L1F1 + H6N6F4 + H7N6F3 +</t>
  </si>
  <si>
    <t>H6N6E1F2 + H7N6E1F1 + H7N6L1F2 + H7N6F4 + H6N6E1F3 + H7N6E1F2 + H6N6E1F4 + H7N6E1F3 + H6N6E2F2 + H7N6L2F2 + H6N6L1E1F3 + H7N6E1F4 + H7N6L2E1F1 + H7N6L1E2F1 + H7N6E3F1 + H7N6L3F2 + H7N6L4F1 + H7N6L2E2F1)).</t>
  </si>
  <si>
    <t>COMPUTE A2L = (1/2 * (H5N4L1 + H5N4L1F1 + H5N4L1F2 + H5N4L1E1 + H5N4L1F3 + H5N4L1E1F1 + H5N4L1E2F1) + 2/2 * (H5N4L2 + H5N4L2F1)) / (1 * (H3N4F1 + H3N4F2 + H4N4F1 + H5N4 + H4N4F2 + H5N4F1 + H4N4E1 + H6N4 + H5N4L1 + H5N4F2 + H4N4E1F1 + H6N4F1 + H5N4E1 +</t>
  </si>
  <si>
    <t>H5N4L1F1 + H6N4F2 + H5N4E1F1 + H5N4L2 + H5N4L1F2 + H5N4F4 + H5N4L1E1 + H5N4E1F2 + H6N4E1F1 + H5N4E2 + H5N4L2F1 + H5N4L1F3 + H5N4L1E1F1 + H5N4E1F3 + H5N4E2F1 + H5N4L1E2F1)).</t>
  </si>
  <si>
    <t>COMPUTE A3L = (1/3 * (H4N5L1F1 + H5N5L1E1 + H5N5L1F3 + H6N5L1F2 + H6N5L1E1 + H6N5L1F3 + H5N5L1E1F2 + H6N5L1E1F1 + H6N5L1F4 + H6N5L1E2 + H6N5L1E1F3 + H6N5L1E2F1) + 2/3 * (H6N5L2 + H5N5L2F2 + H6N5L2E1 + H6N5L2E1F1 + H6N5L2E2 + H6N5L2E2F1 + H6N5L2E3F1) +</t>
  </si>
  <si>
    <t>3/3 * (H6N5L3 + H6N5L3F1 + H5N5L3F3)) / (1 * (H3N5 + H3N5F1 + H4N5 + H3N5F2 + H4N5F1 + H5N5 + H4N5F2 + H5N5F1 + H4N5E1 + H6N5 + H4N5L1F1 + H4N5F3 + H5N5F2 + H4N5E1F1 + H6N5F1 + H5N5E1 + H5N5F3 + H6N5F2 + H5N5E1F1 + H6N5E1 + H5N5F4 + H5N5L1E1 + H6N5F3</t>
  </si>
  <si>
    <t>+ H5N5E1F2 + H6N5E1F1 + H5N5E2 + H6N5L2 + H5N5L1F3 + H6N5L1F2 + H6N5F4 + H6N5L1E1 + H5N5E1F3 + H6N5E1F2 + H9N5F1 + H6N5E2 + H5N5L2F2 + H6N5L1F3 + H5N5L1E1F2 + H6N5L1E1F1 + H6N5E1F3 + H5N5E2F2 + H6N5L3 + H6N5L1F4 + H6N5L2E1 + H6N5E1F4 + H6N5L1E2 +</t>
  </si>
  <si>
    <t>COMPUTE A4L = (1/4 * (H6N6L1F1 + H7N6L1F1 + H7N6L1F2 + H7N6L1E1 + H6N6L1E1F3 + H7N6L1E2 + H7N6L1E2F1 + H7N6L1E3) + 2/4 * (H7N6L2F2 + H7N6L2E1F1 + H7N6L2E2 + H7N6L2E2F1) + 3/4 * (H7N6L3F2 + H7N6L3E1) + 4/4 * (H7N6L4F1)) / (1 * (H3N6F1 + H3N6F2 + H4N6F1</t>
  </si>
  <si>
    <t>+ H3N6F3 + H4N6F2 + H5N6F1 + H5N6F2 + H4N6E1F1 + H6N6F1 + H7N6 + H5N6F3 + H6N6F2 + H5N6E1F1 + H7N6F1 + H6N6E1 + H6N6L1F1 + H5N6F4 + H6N6F3 + H7N6F2 + H6N6E1F1 + H7N6E1 + H7N6L1F1 + H6N6F4 + H7N6F3 + H6N6E1F2 + H7N6E1F1 + H6N6E2 + H7N6L1F2 + H7N6F4 +</t>
  </si>
  <si>
    <t>H7N6L1E1 + H6N6E1F3 + H7N6E1F2 + H7N6E2 + H6N6E1F4 + H7N6E1F3 + H6N6E2F2 + H7N6L2F2 + H6N6L1E1F3 + H7N6E1F4 + H7N6L1E2 + H7N6E3 + H7N6L2E1F1 + H7N6L1E2F1 + H7N6E3F1 + H7N6L3F2 + H7N6L3E1 + H7N6L2E2 + H7N6L1E3 + H7N6L4F1 + H7N6L2E2F1)).</t>
  </si>
  <si>
    <t>COMPUTE A2F0L = (1/2 * (H5N4L1 + H5N4L1E1) + 2/2 * (H5N4L2)) / (1 * (H5N4 + H4N4E1 + H6N4 + H5N4L1 + H5N4E1 + H5N4L2 + H5N4L1E1 + H5N4E2)).</t>
  </si>
  <si>
    <t>COMPUTE A3F0L = (1/3 * (H5N5L1E1 + H6N5L1E1 + H6N5L1E2) + 2/3 * (H6N5L2 + H6N5L2E1 + H6N5L2E2) + 3/3 * (H6N5L3)) / (1 * (H3N5 + H4N5 + H5N5 + H4N5E1 + H6N5 + H5N5E1 + H6N5E1 + H5N5L1E1 + H5N5E2 + H6N5L2 + H6N5L1E1 + H6N5E2 + H6N5L3 + H6N5L2E1 +</t>
  </si>
  <si>
    <t>H6N5L1E2 + H6N5L2E2)).</t>
  </si>
  <si>
    <t>COMPUTE A4F0L = (1/4 * (H7N6L1E1 + H7N6L1E2 + H7N6L1E3) + 2/4 * (H7N6L2E2) + 3/4 * (H7N6L3E1) + 4/4 * (0)) / (1 * (H7N6 + H6N6E1 + H7N6E1 + H6N6E2 + H7N6L1E1 + H7N6E2 + H7N6L1E2 + H7N6E3 + H7N6L3E1 + H7N6L2E2 + H7N6L1E3)).</t>
  </si>
  <si>
    <t>COMPUTE A2FL = (1/2 * (H5N4L1F1 + H5N4L1F2 + H5N4L1F3 + H5N4L1E1F1 + H5N4L1E2F1) + 2/2 * (H5N4L2F1)) / (1 * (H3N4F1 + H3N4F2 + H4N4F1 + H4N4F2 + H5N4F1 + H5N4F2 + H4N4E1F1 + H6N4F1 + H5N4L1F1 + H6N4F2 + H5N4E1F1 + H5N4L1F2 + H5N4F4 + H5N4E1F2 +</t>
  </si>
  <si>
    <t>H6N4E1F1 + H5N4L2F1 + H5N4L1F3 + H5N4L1E1F1 + H5N4E1F3 + H5N4E2F1 + H5N4L1E2F1)).</t>
  </si>
  <si>
    <t>COMPUTE A3FL = (1/3 * (H4N5L1F1 + H5N5L1F3 + H6N5L1F2 + H6N5L1F3 + H5N5L1E1F2 + H6N5L1E1F1 + H6N5L1F4 + H6N5L1E1F3 + H6N5L1E2F1) + 2/3 * (H5N5L2F2 + H6N5L2E1F1 + H6N5L2E2F1 + H6N5L2E3F1) + 3/3 * (H6N5L3F1 + H5N5L3F3)) / (1 * (H3N5F1 + H3N5F2 + H4N5F1</t>
  </si>
  <si>
    <t>+ H4N5F2 + H5N5F1 + H4N5L1F1 + H4N5F3 + H5N5F2 + H4N5E1F1 + H6N5F1 + H5N5F3 + H6N5F2 + H5N5E1F1 + H5N5F4 + H6N5F3 + H5N5E1F2 + H6N5E1F1 + H5N5L1F3 + H6N5L1F2 + H6N5F4 + H5N5E1F3 + H6N5E1F2 + H9N5F1 + H5N5L2F2 + H6N5L1F3 + H5N5L1E1F2 + H6N5L1E1F1 +</t>
  </si>
  <si>
    <t>H6N5E1F3 + H5N5E2F2 + H6N5L1F4 + H6N5E1F4 + H6N5L3F1 + H6N5L2E1F1 + H6N5L1E1F3 + H6N5L1E2F1 + H5N5L3F3 + H6N5E3F2 + H6N5L2E2F1 + H6N5E3F3 + H6N5L2E3F1)).</t>
  </si>
  <si>
    <t>COMPUTE A4FL = (1/4 * (H6N6L1F1 + H7N6L1F1 + H7N6L1F2 + H6N6L1E1F3 + H7N6L1E2F1) + 2/4 * (H7N6L2F2 + H7N6L2E1F1 + H7N6L2E2F1) + 3/4 * (H7N6L3F2) + 4/4 * (H7N6L4F1)) / (1 * (H3N6F1 + H3N6F2 + H4N6F1 + H3N6F3 + H4N6F2 + H5N6F1 + H5N6F2 + H4N6E1F1 +</t>
  </si>
  <si>
    <t>H6N6F1 + H5N6F3 + H6N6F2 + H5N6E1F1 + H7N6F1 + H6N6L1F1 + H5N6F4 + H6N6F3 + H7N6F2 + H6N6E1F1 + H7N6L1F1 + H6N6F4 + H7N6F3 + H6N6E1F2 + H7N6E1F1 + H7N6L1F2 + H7N6F4 + H6N6E1F3 + H7N6E1F2 + H6N6E1F4 + H7N6E1F3 + H6N6E2F2 + H7N6L2F2 + H6N6L1E1F3 +</t>
  </si>
  <si>
    <t>H7N6E1F4 + H7N6L2E1F1 + H7N6L1E2F1 + H7N6E3F1 + H7N6L3F2 + H7N6L4F1 + H7N6L2E2F1)).</t>
  </si>
  <si>
    <t>COMPUTE A2E = (1/2 * (H4N4E1 + H4N4E1F1 + H5N4E1 + H5N4E1F1 + H5N4L1E1 + H5N4E1F2 + H6N4E1F1 + H5N4L1E1F1 + H5N4E1F3) + 2/2 * (H5N4E2 + H5N4E2F1 + H5N4L1E2F1)) / (1 * (H3N4F1 + H3N4F2 + H4N4F1 + H5N4 + H4N4F2 + H5N4F1 + H4N4E1 + H6N4 + H5N4L1 + H5N4F2</t>
  </si>
  <si>
    <t>+ H4N4E1F1 + H6N4F1 + H5N4E1 + H5N4L1F1 + H6N4F2 + H5N4E1F1 + H5N4L2 + H5N4L1F2 + H5N4F4 + H5N4L1E1 + H5N4E1F2 + H6N4E1F1 + H5N4E2 + H5N4L2F1 + H5N4L1F3 + H5N4L1E1F1 + H5N4E1F3 + H5N4E2F1 + H5N4L1E2F1)).</t>
  </si>
  <si>
    <t>COMPUTE A3E = (1/3 * (H4N5E1 + H4N5E1F1 + H5N5E1 + H5N5E1F1 + H6N5E1 + H5N5L1E1 + H5N5E1F2 + H6N5E1F1 + H6N5L1E1 + H5N5E1F3 + H6N5E1F2 + H5N5L1E1F2 + H6N5L1E1F1 + H6N5E1F3 + H6N5L2E1 + H6N5E1F4 + H6N5L2E1F1 + H6N5L1E1F3) + 2/3 * (H5N5E2 + H6N5E2 +</t>
  </si>
  <si>
    <t>H5N5E2F2 + H6N5L1E2 + H6N5L1E2F1 + H6N5L2E2 + H6N5L2E2F1) + 3/3 * (H6N5E3F2 + H6N5E3F3 + H6N5L2E3F1)) / (1 * (H3N5 + H3N5F1 + H4N5 + H3N5F2 + H4N5F1 + H5N5 + H4N5F2 + H5N5F1 + H4N5E1 + H6N5 + H4N5L1F1 + H4N5F3 + H5N5F2 + H4N5E1F1 + H6N5F1 + H5N5E1 +</t>
  </si>
  <si>
    <t>H5N5F3 + H6N5F2 + H5N5E1F1 + H6N5E1 + H5N5F4 + H5N5L1E1 + H6N5F3 + H5N5E1F2 + H6N5E1F1 + H5N5E2 + H6N5L2 + H5N5L1F3 + H6N5L1F2 + H6N5F4 + H6N5L1E1 + H5N5E1F3 + H6N5E1F2 + H9N5F1 + H6N5E2 + H5N5L2F2 + H6N5L1F3 + H5N5L1E1F2 + H6N5L1E1F1 + H6N5E1F3 +</t>
  </si>
  <si>
    <t>H5N5E2F2 + H6N5L3 + H6N5L1F4 + H6N5L2E1 + H6N5E1F4 + H6N5L1E2 + H6N5L3F1 + H6N5L2E1F1 + H6N5L1E1F3 + H6N5L1E2F1 + H5N5L3F3 + H6N5L2E2 + H6N5E3F2 + H6N5L2E2F1 + H6N5E3F3 + H6N5L2E3F1)).</t>
  </si>
  <si>
    <t>COMPUTE A4E = (1/4 * (H4N6E1F1 + H5N6E1F1 + H6N6E1 + H6N6E1F1 + H7N6E1 + H6N6E1F2 + H7N6E1F1 + H7N6L1E1 + H6N6E1F3 + H7N6E1F2 + H6N6E1F4 + H7N6E1F3 + H6N6L1E1F3 + H7N6E1F4 + H7N6L2E1F1 + H7N6L3E1) + 2/4 * (H6N6E2 + H7N6E2 + H6N6E2F2 + H7N6L1E2 +</t>
  </si>
  <si>
    <t>H7N6L1E2F1 + H7N6L2E2 + H7N6L2E2F1) + 3/4 * (H7N6E3 + H7N6E3F1 + H7N6L1E3) + 4/4 * (0)) / (1 * (H3N6F1 + H3N6F2 + H4N6F1 + H3N6F3 + H4N6F2 + H5N6F1 + H5N6F2 + H4N6E1F1 + H6N6F1 + H7N6 + H5N6F3 + H6N6F2 + H5N6E1F1 + H7N6F1 + H6N6E1 + H6N6L1F1 + H5N6F4</t>
  </si>
  <si>
    <t>+ H6N6F3 + H7N6F2 + H6N6E1F1 + H7N6E1 + H7N6L1F1 + H6N6F4 + H7N6F3 + H6N6E1F2 + H7N6E1F1 + H6N6E2 + H7N6L1F2 + H7N6F4 + H7N6L1E1 + H6N6E1F3 + H7N6E1F2 + H7N6E2 + H6N6E1F4 + H7N6E1F3 + H6N6E2F2 + H7N6L2F2 + H6N6L1E1F3 + H7N6E1F4 + H7N6L1E2 + H7N6E3 +</t>
  </si>
  <si>
    <t>H7N6L2E1F1 + H7N6L1E2F1 + H7N6E3F1 + H7N6L3F2 + H7N6L3E1 + H7N6L2E2 + H7N6L1E3 + H7N6L4F1 + H7N6L2E2F1)).</t>
  </si>
  <si>
    <t>COMPUTE A2F0E = (1/2 * (H4N4E1 + H5N4E1 + H5N4L1E1) + 2/2 * (H5N4E2)) / (1 * (H5N4 + H4N4E1 + H6N4 + H5N4L1 + H5N4E1 + H5N4L2 + H5N4L1E1 + H5N4E2)).</t>
  </si>
  <si>
    <t>COMPUTE A3F0E = (1/3 * (H4N5E1 + H5N5E1 + H6N5E1 + H5N5L1E1 + H6N5L1E1 + H6N5L2E1) + 2/3 * (H5N5E2 + H6N5E2 + H6N5L1E2 + H6N5L2E2) + 3/3 * (0)) / (1 * (H3N5 + H4N5 + H5N5 + H4N5E1 + H6N5 + H5N5E1 + H6N5E1 + H5N5L1E1 + H5N5E2 + H6N5L2 + H6N5L1E1 +</t>
  </si>
  <si>
    <t>COMPUTE A4F0E = (1/4 * (H6N6E1 + H7N6E1 + H7N6L1E1 + H7N6L3E1) + 2/4 * (H6N6E2 + H7N6E2 + H7N6L1E2 + H7N6L2E2) + 3/4 * (H7N6E3 + H7N6L1E3) + 4/4 * (0)) / (1 * (H7N6 + H6N6E1 + H7N6E1 + H6N6E2 + H7N6L1E1 + H7N6E2 + H7N6L1E2 + H7N6E3 + H7N6L3E1 +</t>
  </si>
  <si>
    <t>H7N6L2E2 + H7N6L1E3)).</t>
  </si>
  <si>
    <t>COMPUTE A2FE = (1/2 * (H4N4E1F1 + H5N4E1F1 + H5N4E1F2 + H6N4E1F1 + H5N4L1E1F1 + H5N4E1F3) + 2/2 * (H5N4E2F1 + H5N4L1E2F1)) / (1 * (H3N4F1 + H3N4F2 + H4N4F1 + H4N4F2 + H5N4F1 + H5N4F2 + H4N4E1F1 + H6N4F1 + H5N4L1F1 + H6N4F2 + H5N4E1F1 + H5N4L1F2 +</t>
  </si>
  <si>
    <t>H5N4F4 + H5N4E1F2 + H6N4E1F1 + H5N4L2F1 + H5N4L1F3 + H5N4L1E1F1 + H5N4E1F3 + H5N4E2F1 + H5N4L1E2F1)).</t>
  </si>
  <si>
    <t>COMPUTE A3FE = (1/3 * (H4N5E1F1 + H5N5E1F1 + H5N5E1F2 + H6N5E1F1 + H5N5E1F3 + H6N5E1F2 + H5N5L1E1F2 + H6N5L1E1F1 + H6N5E1F3 + H6N5E1F4 + H6N5L2E1F1 + H6N5L1E1F3) + 2/3 * (H5N5E2F2 + H6N5L1E2F1 + H6N5L2E2F1) + 3/3 * (H6N5E3F2 + H6N5E3F3 + H6N5L2E3F1))</t>
  </si>
  <si>
    <t>/ (1 * (H3N5F1 + H3N5F2 + H4N5F1 + H4N5F2 + H5N5F1 + H4N5L1F1 + H4N5F3 + H5N5F2 + H4N5E1F1 + H6N5F1 + H5N5F3 + H6N5F2 + H5N5E1F1 + H5N5F4 + H6N5F3 + H5N5E1F2 + H6N5E1F1 + H5N5L1F3 + H6N5L1F2 + H6N5F4 + H5N5E1F3 + H6N5E1F2 + H9N5F1 + H5N5L2F2 +</t>
  </si>
  <si>
    <t>H6N5L1F3 + H5N5L1E1F2 + H6N5L1E1F1 + H6N5E1F3 + H5N5E2F2 + H6N5L1F4 + H6N5E1F4 + H6N5L3F1 + H6N5L2E1F1 + H6N5L1E1F3 + H6N5L1E2F1 + H5N5L3F3 + H6N5E3F2 + H6N5L2E2F1 + H6N5E3F3 + H6N5L2E3F1)).</t>
  </si>
  <si>
    <t>COMPUTE A4FE = (1/4 * (H4N6E1F1 + H5N6E1F1 + H6N6E1F1 + H6N6E1F2 + H7N6E1F1 + H6N6E1F3 + H7N6E1F2 + H6N6E1F4 + H7N6E1F3 + H6N6L1E1F3 + H7N6E1F4 + H7N6L2E1F1) + 2/4 * (H6N6E2F2 + H7N6L1E2F1 + H7N6L2E2F1) + 3/4 * (H7N6E3F1) + 4/4 * (0)) / (1 * (H3N6F1 +</t>
  </si>
  <si>
    <t>H3N6F2 + H4N6F1 + H3N6F3 + H4N6F2 + H5N6F1 + H5N6F2 + H4N6E1F1 + H6N6F1 + H5N6F3 + H6N6F2 + H5N6E1F1 + H7N6F1 + H6N6L1F1 + H5N6F4 + H6N6F3 + H7N6F2 + H6N6E1F1 + H7N6L1F1 + H6N6F4 + H7N6F3 + H6N6E1F2 + H7N6E1F1 + H7N6L1F2 + H7N6F4 + H6N6E1F3 + H7N6E1F2</t>
  </si>
  <si>
    <t>+ H6N6E1F4 + H7N6E1F3 + H6N6E2F2 + H7N6L2F2 + H6N6L1E1F3 + H7N6E1F4 + H7N6L2E1F1 + H7N6L1E2F1 + H7N6E3F1 + H7N6L3F2 + H7N6L4F1 + H7N6L2E2F1)).</t>
  </si>
  <si>
    <t>COMPUTE AG = (A2 * (A2G) + A3 * (A3G) + A4 * (A4G)) / (1 * (A2 + A3 + A4)).</t>
  </si>
  <si>
    <t>COMPUTE AS = (A2 * (A2S) + A3 * (A3S) + A4 * (A4S)) / (1 * (A2 + A3 + A4)).</t>
  </si>
  <si>
    <t>COMPUTE AL = (A2 * (A2L) + A3 * (A3L) + A4 * (A4L)) / (1 * (A2 + A3 + A4)).</t>
  </si>
  <si>
    <t>COMPUTE AE = (A2 * (A2E) + A3 * (A3E) + A4 * (A4E)) / (1 * (A2 + A3 + A4)).</t>
  </si>
  <si>
    <t>COMPUTE GS = (A2 * (A2GS) + A3 * (A3GS) + A4 * (A4GS)) / (1 * (A2 + A3 + A4)).</t>
  </si>
  <si>
    <t>+ H7N7F2 + H6N5L2E1 + H8N7F1 + H6N5E1F4 + H6N5L1E2 + H7N8F1 + H7N6L1F2 + H8N8 + H7N6F4 + H7N6L1E1 + H6N6E1F3 + H6N5L3F1 + H7N6E1F2 + H6N7F4 + H7N6E2 + H7N7F3 + H6N5L2E1F1 + H8N7F2 + H6N5L1E1F3 + H8N7E1 + H6N5L1E2F1 + H7N8F2 + H8N8F1 + H5N5L3F3 + H9N8</t>
  </si>
  <si>
    <t>+ H7N6E1F1 + H6N6E2 + H7N6L1F2 + H7N6F4 + H7N6L1E1 + H6N6E1F3 + H7N6E1F2 + H7N6E2 + H6N6E1F4 + H7N6E1F3 + H6N6E2F2 + H7N6L2F2 + H6N6L1E1F3 + H7N6E1F4 + H7N6L1E2 + H7N6E3 + H7N6L2E1F1 + H7N6L1E2F1 + H7N6E3F1 + H7N6L3F2 + H7N6L3E1 + H7N6L2E2 + H7N6L1E3</t>
  </si>
  <si>
    <t>+ H6N5L3F1 + H7N6E1F2 + H6N7F4 + H7N6E2 + H7N7F3 + H6N5L2E1F1 + H8N7F2 + H6N5L1E1F3 + H8N7E1 + H6N5L1E2F1 + H7N8F2 + H8N8F1 + H5N5L3F3 + H9N8 + H6N6E1F4 + H7N6E1F3 + H6N6E2F2 + H8N9 + H7N7F4 + H8N7F3 + H6N5L2E2 + H8N7E1F1 + H7N6L2F2 + H7N8F3 + H8N8F2</t>
  </si>
  <si>
    <t>+ H6N6E2 + H7N6L1F2 + H7N6F4 + H7N6L1E1 + H6N6E1F3 + H7N6E1F2 + H7N6E2 + H6N6E1F4 + H7N6E1F3 + H6N6E2F2 + H7N6L2F2 + H6N6L1E1F3 + H7N6E1F4 + H7N6L1E2 + H7N6E3 + H7N6L2E1F1 + H7N6L1E2F1 + H7N6E3F1 + H7N6L3F2 + H7N6L3E1 + H7N6L2E2 + H7N6L1E3 + H7N6L4F1</t>
  </si>
  <si>
    <t>TechnRepl</t>
  </si>
  <si>
    <t>MALDIspot</t>
  </si>
  <si>
    <t>H5N2</t>
  </si>
  <si>
    <t>H6N2</t>
  </si>
  <si>
    <t>H4N3F1</t>
  </si>
  <si>
    <t>H5N3</t>
  </si>
  <si>
    <t>H3N4F1</t>
  </si>
  <si>
    <t>H3N5</t>
  </si>
  <si>
    <t>H7N2</t>
  </si>
  <si>
    <t>H4N3F2</t>
  </si>
  <si>
    <t>H5N3F1</t>
  </si>
  <si>
    <t>H4N3E1</t>
  </si>
  <si>
    <t>H6N3</t>
  </si>
  <si>
    <t>H3N4F2</t>
  </si>
  <si>
    <t>H4N4F1</t>
  </si>
  <si>
    <t>H5N4</t>
  </si>
  <si>
    <t>H3N5F1</t>
  </si>
  <si>
    <t>H4N5</t>
  </si>
  <si>
    <t>H8N2</t>
  </si>
  <si>
    <t>H5N3F2</t>
  </si>
  <si>
    <t>H4N3E1F1</t>
  </si>
  <si>
    <t>H6N3F1</t>
  </si>
  <si>
    <t>H5N3E1</t>
  </si>
  <si>
    <t>H4N4F2</t>
  </si>
  <si>
    <t>H5N4F1</t>
  </si>
  <si>
    <t>H4N4E1</t>
  </si>
  <si>
    <t>H6N4</t>
  </si>
  <si>
    <t>H3N5F2</t>
  </si>
  <si>
    <t>H4N5F1</t>
  </si>
  <si>
    <t>H4N3L1F2</t>
  </si>
  <si>
    <t>H5N5</t>
  </si>
  <si>
    <t>H5N3L1F1</t>
  </si>
  <si>
    <t>H3N6F1</t>
  </si>
  <si>
    <t>H9N2</t>
  </si>
  <si>
    <t>H6N3F2</t>
  </si>
  <si>
    <t>H7N3F1</t>
  </si>
  <si>
    <t>H5N4L1</t>
  </si>
  <si>
    <t>H6N3E1</t>
  </si>
  <si>
    <t>H5N4F2</t>
  </si>
  <si>
    <t>H4N4E1F1</t>
  </si>
  <si>
    <t>H6N4F1</t>
  </si>
  <si>
    <t>H5N4E1</t>
  </si>
  <si>
    <t>H4N5F2</t>
  </si>
  <si>
    <t>H5N5F1</t>
  </si>
  <si>
    <t>H4N5E1</t>
  </si>
  <si>
    <t>H6N5</t>
  </si>
  <si>
    <t>H3N6F2</t>
  </si>
  <si>
    <t>H6N3L1F1</t>
  </si>
  <si>
    <t>H4N6F1</t>
  </si>
  <si>
    <t>H10N2</t>
  </si>
  <si>
    <t>H5N4L1F1</t>
  </si>
  <si>
    <t>H6N3E1F1</t>
  </si>
  <si>
    <t>H6N4F2</t>
  </si>
  <si>
    <t>H4N5L1F1</t>
  </si>
  <si>
    <t>H5N4E1F1</t>
  </si>
  <si>
    <t>H4N5F3</t>
  </si>
  <si>
    <t>H5N5F2</t>
  </si>
  <si>
    <t>H4N5E1F1</t>
  </si>
  <si>
    <t>H6N5F1</t>
  </si>
  <si>
    <t>H3N6F3</t>
  </si>
  <si>
    <t>H5N5E1</t>
  </si>
  <si>
    <t>H4N6F2</t>
  </si>
  <si>
    <t>H5N4L2</t>
  </si>
  <si>
    <t>H5N6F1</t>
  </si>
  <si>
    <t>H5N4L1F2</t>
  </si>
  <si>
    <t>H5N4F4</t>
  </si>
  <si>
    <t>H5N4L1E1</t>
  </si>
  <si>
    <t>H5N4E1F2</t>
  </si>
  <si>
    <t>H6N4E1F1</t>
  </si>
  <si>
    <t>H5N4E2</t>
  </si>
  <si>
    <t>H5N5F3</t>
  </si>
  <si>
    <t>H6N5F2</t>
  </si>
  <si>
    <t>H5N5E1F1</t>
  </si>
  <si>
    <t>H6N5E1</t>
  </si>
  <si>
    <t>H5N4L2F1</t>
  </si>
  <si>
    <t>H5N6F2</t>
  </si>
  <si>
    <t>H4N6E1F1</t>
  </si>
  <si>
    <t>H5N4L1F3</t>
  </si>
  <si>
    <t>H6N6F1</t>
  </si>
  <si>
    <t>H7N6</t>
  </si>
  <si>
    <t>H5N4L1E1F1</t>
  </si>
  <si>
    <t>H5N4E1F3</t>
  </si>
  <si>
    <t>H5N4E2F1</t>
  </si>
  <si>
    <t>H5N5F4</t>
  </si>
  <si>
    <t>H5N5L1E1</t>
  </si>
  <si>
    <t>H6N5F3</t>
  </si>
  <si>
    <t>H5N5E1F2</t>
  </si>
  <si>
    <t>H6N5E1F1</t>
  </si>
  <si>
    <t>H5N5E2</t>
  </si>
  <si>
    <t>H5N6F3</t>
  </si>
  <si>
    <t>H6N6F2</t>
  </si>
  <si>
    <t>H5N6E1F1</t>
  </si>
  <si>
    <t>H7N6F1</t>
  </si>
  <si>
    <t>H6N6E1</t>
  </si>
  <si>
    <t>H5N7F2</t>
  </si>
  <si>
    <t>H6N5L2</t>
  </si>
  <si>
    <t>H5N5L1F3</t>
  </si>
  <si>
    <t>H6N7F1</t>
  </si>
  <si>
    <t>H6N5L1F2</t>
  </si>
  <si>
    <t>H7N7</t>
  </si>
  <si>
    <t>H6N5F4</t>
  </si>
  <si>
    <t>H6N5L1E1</t>
  </si>
  <si>
    <t>H5N5E1F3</t>
  </si>
  <si>
    <t>H6N5E1F2</t>
  </si>
  <si>
    <t>H5N6F4</t>
  </si>
  <si>
    <t>H9N5F1</t>
  </si>
  <si>
    <t>H6N5E2</t>
  </si>
  <si>
    <t>H6N6F3</t>
  </si>
  <si>
    <t>H7N6F2</t>
  </si>
  <si>
    <t>H6N6E1F1</t>
  </si>
  <si>
    <t>H5N5L2F2</t>
  </si>
  <si>
    <t>H5N7F3</t>
  </si>
  <si>
    <t>H7N6E1</t>
  </si>
  <si>
    <t>H6N7F2</t>
  </si>
  <si>
    <t>H6N5L1F3</t>
  </si>
  <si>
    <t>H7N7F1</t>
  </si>
  <si>
    <t>H5N5L1E1F2</t>
  </si>
  <si>
    <t>H8N7</t>
  </si>
  <si>
    <t>H6N5L1E1F1</t>
  </si>
  <si>
    <t>H6N5E1F3</t>
  </si>
  <si>
    <t>H5N5E2F2</t>
  </si>
  <si>
    <t>H7N6L1F1</t>
  </si>
  <si>
    <t>H6N6F4</t>
  </si>
  <si>
    <t>H7N6F3</t>
  </si>
  <si>
    <t>H6N6E1F2</t>
  </si>
  <si>
    <t>H6N5L3</t>
  </si>
  <si>
    <t>H7N6E1F1</t>
  </si>
  <si>
    <t>H6N6E2</t>
  </si>
  <si>
    <t>H6N7F3</t>
  </si>
  <si>
    <t>H6N5L1F4</t>
  </si>
  <si>
    <t>H7N7F2</t>
  </si>
  <si>
    <t>H6N5L2E1</t>
  </si>
  <si>
    <t>H8N7F1</t>
  </si>
  <si>
    <t>H6N5E1F4</t>
  </si>
  <si>
    <t>H6N5L1E2</t>
  </si>
  <si>
    <t>H7N8F1</t>
  </si>
  <si>
    <t>H7N6L1F2</t>
  </si>
  <si>
    <t>H8N8</t>
  </si>
  <si>
    <t>H7N6F4</t>
  </si>
  <si>
    <t>H7N6L1E1</t>
  </si>
  <si>
    <t>H6N6E1F3</t>
  </si>
  <si>
    <t>H6N5L3F1</t>
  </si>
  <si>
    <t>H7N6E1F2</t>
  </si>
  <si>
    <t>H6N7F4</t>
  </si>
  <si>
    <t>H7N6E2</t>
  </si>
  <si>
    <t>H7N7F3</t>
  </si>
  <si>
    <t>H6N5L2E1F1</t>
  </si>
  <si>
    <t>H8N7F2</t>
  </si>
  <si>
    <t>H8N7E1</t>
  </si>
  <si>
    <t>H6N5L1E2F1</t>
  </si>
  <si>
    <t>H7N8F2</t>
  </si>
  <si>
    <t>H8N8F1</t>
  </si>
  <si>
    <t>H9N8</t>
  </si>
  <si>
    <t>H7N6E1F3</t>
  </si>
  <si>
    <t>H6N6E2F2</t>
  </si>
  <si>
    <t>H8N9</t>
  </si>
  <si>
    <t>H7N7F4</t>
  </si>
  <si>
    <t>H8N7F3</t>
  </si>
  <si>
    <t>H8N7E1F1</t>
  </si>
  <si>
    <t>H7N6L2F2</t>
  </si>
  <si>
    <t>H7N8F3</t>
  </si>
  <si>
    <t>H8N8F2</t>
  </si>
  <si>
    <t>H6N6L1E1F3</t>
  </si>
  <si>
    <t>H9N8F1</t>
  </si>
  <si>
    <t>H7N6E1F4</t>
  </si>
  <si>
    <t>H7N6L1E2</t>
  </si>
  <si>
    <t>H9N9</t>
  </si>
  <si>
    <t>H8N7F4</t>
  </si>
  <si>
    <t>H7N6E3</t>
  </si>
  <si>
    <t>H8N7E1F2</t>
  </si>
  <si>
    <t>H7N8F4</t>
  </si>
  <si>
    <t>H8N7E2</t>
  </si>
  <si>
    <t>H8N8F3</t>
  </si>
  <si>
    <t>H7N6L2E1F1</t>
  </si>
  <si>
    <t>H9N8F2</t>
  </si>
  <si>
    <t>H9N8E1</t>
  </si>
  <si>
    <t>H7N6L1E2F1</t>
  </si>
  <si>
    <t>H9N9F1</t>
  </si>
  <si>
    <t>H10N9</t>
  </si>
  <si>
    <t>H7N6E3F1</t>
  </si>
  <si>
    <t>H7N6L3F2</t>
  </si>
  <si>
    <t>H8N7E1F3</t>
  </si>
  <si>
    <t>H7N6L3E1</t>
  </si>
  <si>
    <t>H8N8F4</t>
  </si>
  <si>
    <t>H9N8F3</t>
  </si>
  <si>
    <t>H7N6L2E2</t>
  </si>
  <si>
    <t>H9N8E1F1</t>
  </si>
  <si>
    <t>H9N9F2</t>
  </si>
  <si>
    <t>H7N6L1E3</t>
  </si>
  <si>
    <t>H7N6L4F1</t>
  </si>
  <si>
    <t>H10N9F1</t>
  </si>
  <si>
    <t>H6N5L2E3F1</t>
  </si>
  <si>
    <t>H10N10</t>
  </si>
  <si>
    <t>H9N8F4</t>
  </si>
  <si>
    <t>H8N7E3</t>
  </si>
  <si>
    <t>H7N6L2E2F1</t>
  </si>
  <si>
    <t>H9N8E2</t>
  </si>
  <si>
    <t>H9N9F3</t>
  </si>
  <si>
    <t>H10N9F2</t>
  </si>
  <si>
    <t>H10N9E1</t>
  </si>
  <si>
    <t>H10N10F1</t>
  </si>
  <si>
    <t>H9N8F5</t>
  </si>
  <si>
    <t>H8N7L3E1</t>
  </si>
  <si>
    <t>H10N9F3</t>
  </si>
  <si>
    <t>H8N7L2E2</t>
  </si>
  <si>
    <t>H10N10F2</t>
  </si>
  <si>
    <t>H9N8L2E1</t>
  </si>
  <si>
    <t>H8N8F5</t>
  </si>
  <si>
    <t>H6N5L1</t>
  </si>
  <si>
    <t>H6N5L1F1</t>
  </si>
  <si>
    <t>H6N6L1</t>
  </si>
  <si>
    <t>H5N5E2F1</t>
  </si>
  <si>
    <t>H7N6L1</t>
  </si>
  <si>
    <t>H6N5L2F1</t>
  </si>
  <si>
    <t>H6N6L1F2</t>
  </si>
  <si>
    <t>H6N5E2F1</t>
  </si>
  <si>
    <t>H7N7L1</t>
  </si>
  <si>
    <t>H7N6L2</t>
  </si>
  <si>
    <t>H8N7L1</t>
  </si>
  <si>
    <t>H7N6L2F1</t>
  </si>
  <si>
    <t>H7N7L1F2</t>
  </si>
  <si>
    <t>H7N6L3</t>
  </si>
  <si>
    <t>H7N6L1E1F2</t>
  </si>
  <si>
    <t>H8N7L2</t>
  </si>
  <si>
    <t>H7N7F5</t>
  </si>
  <si>
    <t>H8N7L1E1</t>
  </si>
  <si>
    <t>H7N6L3F1</t>
  </si>
  <si>
    <t>H9N8L1</t>
  </si>
  <si>
    <t>H7N6L1E1F3</t>
  </si>
  <si>
    <t>H8N7L2F1</t>
  </si>
  <si>
    <t>H8N7F5</t>
  </si>
  <si>
    <t>H8N7L1E1F1</t>
  </si>
  <si>
    <t>H8N7L3</t>
  </si>
  <si>
    <t>H8N7L2E1</t>
  </si>
  <si>
    <t>H7N6L3E1F1</t>
  </si>
  <si>
    <t>H9N8E1L1</t>
  </si>
  <si>
    <t>H10N9L1</t>
  </si>
  <si>
    <t>H9N8L3</t>
  </si>
  <si>
    <t>CAR1</t>
  </si>
  <si>
    <t>J11</t>
  </si>
  <si>
    <t>Low</t>
  </si>
  <si>
    <t>B</t>
  </si>
  <si>
    <t>CC20</t>
  </si>
  <si>
    <t>J21</t>
  </si>
  <si>
    <t>COLO678</t>
  </si>
  <si>
    <t>K15</t>
  </si>
  <si>
    <t>GP2D</t>
  </si>
  <si>
    <t>L5</t>
  </si>
  <si>
    <t>High</t>
  </si>
  <si>
    <t>HCA46</t>
  </si>
  <si>
    <t>L11</t>
  </si>
  <si>
    <t>HCC56</t>
  </si>
  <si>
    <t>P21</t>
  </si>
  <si>
    <t>HCT116</t>
  </si>
  <si>
    <t>I15</t>
  </si>
  <si>
    <t>A4</t>
  </si>
  <si>
    <t>C</t>
  </si>
  <si>
    <t>K21</t>
  </si>
  <si>
    <t>K7</t>
  </si>
  <si>
    <t>L1</t>
  </si>
  <si>
    <t>HDC8</t>
  </si>
  <si>
    <t>J19</t>
  </si>
  <si>
    <t>ISRECO1</t>
  </si>
  <si>
    <t>LIM1863</t>
  </si>
  <si>
    <t>LS174T</t>
  </si>
  <si>
    <t>A1</t>
  </si>
  <si>
    <t>I1</t>
  </si>
  <si>
    <t>A2</t>
  </si>
  <si>
    <t>A3</t>
  </si>
  <si>
    <t>K17</t>
  </si>
  <si>
    <t>K3</t>
  </si>
  <si>
    <t>OXCO1</t>
  </si>
  <si>
    <t>J7</t>
  </si>
  <si>
    <t>PCJW</t>
  </si>
  <si>
    <t>RCM1</t>
  </si>
  <si>
    <t>L15</t>
  </si>
  <si>
    <t>SW403</t>
  </si>
  <si>
    <t>VACO429</t>
  </si>
  <si>
    <t>Type</t>
  </si>
  <si>
    <t>Mannoses</t>
  </si>
  <si>
    <t>Antennarity (in complex type only)</t>
  </si>
  <si>
    <t>Fucosylation</t>
  </si>
  <si>
    <t>Sialylation</t>
  </si>
  <si>
    <t>Gal or NeuAc per antenna</t>
  </si>
  <si>
    <t>NeuAc/Gal</t>
  </si>
  <si>
    <t>Fucosylation per antenna</t>
  </si>
  <si>
    <t>Galactosylation per antenna</t>
  </si>
  <si>
    <t>Sialylation per antenna</t>
  </si>
  <si>
    <t>a2,3-Sialylation per antenna</t>
  </si>
  <si>
    <t>a2,6-Sialylation per antenna</t>
  </si>
  <si>
    <t>Hex/HexNAc</t>
  </si>
  <si>
    <t>CellLine</t>
  </si>
  <si>
    <t>M</t>
  </si>
  <si>
    <t>Hy</t>
  </si>
  <si>
    <t>MM</t>
  </si>
  <si>
    <t>ALN</t>
  </si>
  <si>
    <t>CA2</t>
  </si>
  <si>
    <t>CA3</t>
  </si>
  <si>
    <t>CA4</t>
  </si>
  <si>
    <t>CF</t>
  </si>
  <si>
    <t>CFa</t>
  </si>
  <si>
    <t>CS</t>
  </si>
  <si>
    <t>CL</t>
  </si>
  <si>
    <t>CE</t>
  </si>
  <si>
    <t>CLF</t>
  </si>
  <si>
    <t>CLFa</t>
  </si>
  <si>
    <t>AG</t>
  </si>
  <si>
    <t>AS</t>
  </si>
  <si>
    <t>AL</t>
  </si>
  <si>
    <t>AE</t>
  </si>
  <si>
    <t>GS</t>
  </si>
  <si>
    <t>GL</t>
  </si>
  <si>
    <t>GE</t>
  </si>
  <si>
    <t>A2F</t>
  </si>
  <si>
    <t>A3F</t>
  </si>
  <si>
    <t>A4F</t>
  </si>
  <si>
    <t>ALNF</t>
  </si>
  <si>
    <t>A2Fa</t>
  </si>
  <si>
    <t>A3Fa</t>
  </si>
  <si>
    <t>A4Fa</t>
  </si>
  <si>
    <t>ALNFa</t>
  </si>
  <si>
    <t>A2G</t>
  </si>
  <si>
    <t>A3G</t>
  </si>
  <si>
    <t>A4G</t>
  </si>
  <si>
    <t>A2F0G</t>
  </si>
  <si>
    <t>A3F0G</t>
  </si>
  <si>
    <t>A4F0G</t>
  </si>
  <si>
    <t>A2FG</t>
  </si>
  <si>
    <t>A3FG</t>
  </si>
  <si>
    <t>A4FG</t>
  </si>
  <si>
    <t>A2S</t>
  </si>
  <si>
    <t>A3S</t>
  </si>
  <si>
    <t>A4S</t>
  </si>
  <si>
    <t>A2F0S</t>
  </si>
  <si>
    <t>A3F0S</t>
  </si>
  <si>
    <t>A4F0S</t>
  </si>
  <si>
    <t>A2FS</t>
  </si>
  <si>
    <t>A3FS</t>
  </si>
  <si>
    <t>A4FS</t>
  </si>
  <si>
    <t>A2L</t>
  </si>
  <si>
    <t>A3L</t>
  </si>
  <si>
    <t>A4L</t>
  </si>
  <si>
    <t>A2F0L</t>
  </si>
  <si>
    <t>A3F0L</t>
  </si>
  <si>
    <t>A4F0L</t>
  </si>
  <si>
    <t>A2FL</t>
  </si>
  <si>
    <t>A3FL</t>
  </si>
  <si>
    <t>A4FL</t>
  </si>
  <si>
    <t>A2E</t>
  </si>
  <si>
    <t>A3E</t>
  </si>
  <si>
    <t>A4E</t>
  </si>
  <si>
    <t>A2F0E</t>
  </si>
  <si>
    <t>A3F0E</t>
  </si>
  <si>
    <t>A4F0E</t>
  </si>
  <si>
    <t>A2FE</t>
  </si>
  <si>
    <t>A3FE</t>
  </si>
  <si>
    <t>A4FE</t>
  </si>
  <si>
    <t>Trait_AVG</t>
  </si>
  <si>
    <t>P (two-tailed)</t>
  </si>
  <si>
    <t>B3GNT3</t>
  </si>
  <si>
    <t>&lt; 0.0001</t>
  </si>
  <si>
    <t>B3GNT8</t>
  </si>
  <si>
    <t>B4GALNT4</t>
  </si>
  <si>
    <t>LacdiNAc</t>
  </si>
  <si>
    <t>B4GALT1</t>
  </si>
  <si>
    <t>B4GALT3</t>
  </si>
  <si>
    <t>B4GALT5</t>
  </si>
  <si>
    <t>FUT1</t>
  </si>
  <si>
    <t>α1,2-FUT</t>
  </si>
  <si>
    <t>FUT2</t>
  </si>
  <si>
    <t>FUT3</t>
  </si>
  <si>
    <t>α(1,3/1,4)-FUT</t>
  </si>
  <si>
    <t>FUT4</t>
  </si>
  <si>
    <t>α1,3-FUT</t>
  </si>
  <si>
    <t>FUT5</t>
  </si>
  <si>
    <t>FUT6</t>
  </si>
  <si>
    <t>FUT7</t>
  </si>
  <si>
    <t>FUT8</t>
  </si>
  <si>
    <t>FUT9</t>
  </si>
  <si>
    <t>LGALS1</t>
  </si>
  <si>
    <t>LGALS3</t>
  </si>
  <si>
    <t>MGAT3</t>
  </si>
  <si>
    <t>MGAT5</t>
  </si>
  <si>
    <t>MGAT4A</t>
  </si>
  <si>
    <t>MGAT4B</t>
  </si>
  <si>
    <t>ST3GAL3</t>
  </si>
  <si>
    <t>ST3GAL4</t>
  </si>
  <si>
    <t>ST3GAL6</t>
  </si>
  <si>
    <t>ST6GAL1</t>
  </si>
  <si>
    <t>Cell lines</t>
  </si>
  <si>
    <t>RER</t>
  </si>
  <si>
    <t xml:space="preserve">APC </t>
  </si>
  <si>
    <t>P53</t>
  </si>
  <si>
    <t>Bcat</t>
  </si>
  <si>
    <t>KRAS</t>
  </si>
  <si>
    <t>BRAF</t>
  </si>
  <si>
    <t>PIK3CA</t>
  </si>
  <si>
    <t>Lumen</t>
  </si>
  <si>
    <t>- ve</t>
  </si>
  <si>
    <t>Dense</t>
  </si>
  <si>
    <t>+ ve</t>
  </si>
  <si>
    <t>ISCEROL</t>
  </si>
  <si>
    <t>n.a.</t>
  </si>
  <si>
    <t>Intermediate</t>
  </si>
  <si>
    <t>Network/stellate</t>
  </si>
  <si>
    <t>Foldchange high/low</t>
  </si>
  <si>
    <t>AVG CDX1 high</t>
  </si>
  <si>
    <t>AVG CDX1 low</t>
  </si>
  <si>
    <t>CDX1 mRNA</t>
  </si>
  <si>
    <t>CDX2 mRNA</t>
  </si>
  <si>
    <t>Composition 1</t>
  </si>
  <si>
    <t>Composition 2</t>
  </si>
  <si>
    <t>Fragment ions</t>
  </si>
  <si>
    <t>HNF4A</t>
  </si>
  <si>
    <t>HNF4G</t>
  </si>
  <si>
    <t>GMDS</t>
  </si>
  <si>
    <t>HNF1A</t>
  </si>
  <si>
    <t>B4GALNT3</t>
  </si>
  <si>
    <t>HNF1B</t>
  </si>
  <si>
    <t>B4GALNT2</t>
  </si>
  <si>
    <t>B3GALNT2</t>
  </si>
  <si>
    <t>B3GALT1</t>
  </si>
  <si>
    <t>B4GALT4</t>
  </si>
  <si>
    <t>B3GNT2</t>
  </si>
  <si>
    <t>MGAT2</t>
  </si>
  <si>
    <t>B3GALT2</t>
  </si>
  <si>
    <t>MGAT1</t>
  </si>
  <si>
    <t>B4GALT2</t>
  </si>
  <si>
    <t>AVG high</t>
  </si>
  <si>
    <t>AVG low</t>
  </si>
  <si>
    <t>sigmoid colon adenocarcinoma</t>
  </si>
  <si>
    <t xml:space="preserve">Tumor </t>
  </si>
  <si>
    <t>Differentiation</t>
  </si>
  <si>
    <t>poorly</t>
  </si>
  <si>
    <t>Duke's/grade</t>
  </si>
  <si>
    <t>grade IV</t>
  </si>
  <si>
    <t>B/ grade I</t>
  </si>
  <si>
    <t>well</t>
  </si>
  <si>
    <t>Lumen Formation?</t>
  </si>
  <si>
    <t>colon adenocarcinoma</t>
  </si>
  <si>
    <t>H9N9F4</t>
  </si>
  <si>
    <t>H5N4F3</t>
  </si>
  <si>
    <t>H6N5F5</t>
  </si>
  <si>
    <t>core-fucose</t>
  </si>
  <si>
    <t>high-mannose</t>
  </si>
  <si>
    <t>core-fucose/ antenna fucose (isomers)</t>
  </si>
  <si>
    <t>387.91: Y-Hex1HexNAc1-B, Z-Hex1HexNAc1-C; 533.95: Z-Hex1HexNAc1dHex1-C, Hex1HexNAc1dHex1-B, Y-Hex1HexNAc1dHex1-B; 549.93: Y-Hex2HexNAc1-B, Z-Hex2HexNAc1-C; 899.08: YZ-Hex2HexNAc2dHex1, ZY-Hex2HexNAc2dHex1; 1590.31: Y-Hex4HexNAc3dHex2-C, YY-Hex4HexNAc3dHex2, YY-Hex4HexNAc3dHex2; 1896.45: Y-Hex6HexNAc3dHex2-B, Y-Hex6HexNAc3dHex2-B, Z-Hex6HexNAc3dHex2-C, Z-Hex6HexNAc3dHex2-C; 1955.65: YY-Hex5HexNAc4dHex2, YY-Hex5HexNAc4dHex2, YY-Hex5HexNAc4dHex2, YY-Hex5HexNAc4dHex2, YY-Hex5HexNAc4dHex2; 2101.64: Y-Hex5HexNAc4dHex3-C, Y-Hex5HexNAc4dHex3-C, Y-Hex5HexNAc4dHex3, Y-Hex5HexNAc4dHex3; 2286.71: YZ-Hex5HexNAc5dHex3, YZ-Hex5HexNAc5dHex3, ZY-Hex5HexNAc5dHex3, ZY-Hex5HexNAc5dHex3, ZY-Hex5HexNAc5dHex3, YZ-Hex5HexNAc5dHex3, YZ-Hex5HexNAc5dHex3, ZY-Hex5HexNAc5dHex3, YZ-Hex5HexNAc5dHex3, ZY-Hex5HexNAc5dHex3, YZ-Hex5HexNAc5dHex3, ZY-Hex5HexNAc5dHex3, ZY-Hex5HexNAc5dHex3, YZ-Hex5HexNAc5dHex3; 2302.74: YZ-Hex6HexNAc5dHex2, YZ-Hex6HexNAc5dHex2, ZY-Hex6HexNAc5dHex2, YZ-Hex6HexNAc5dHex2, YZ-Hex6HexNAc5dHex2, ZY-Hex6HexNAc5dHex2, ZY-Hex6HexNAc5dHex2; 2320.76: YY-Hex6HexNAc5dHex2, YY-Hex6HexNAc5dHex2, YY-Hex6HexNAc5dHex2, YY-Hex6HexNAc5dHex2; 2467.02: Y-Hex6HexNAc5dHex3, Y-Hex6HexNAc5dHex3, Y-Hex6HexNAc5dHex3; 2612.89: Hex6HexNAc5dHex4</t>
  </si>
  <si>
    <t>387.87: Y-Hex1HexNAc1-B, Z-Hex1HexNAc1-C; 1410.25: ZY-Hex3HexNAc3dHex2, YZ-Hex3HexNAc3dHex2; 2263.74: Y-Hex6HexNAc4dHex3-C; 2779.58: ZZ-Hex6HexNAc6dHex4, ZZ-Hex6HexNAc6dHex4, ZZ-Hex6HexNAc6dHex4, ZZ-Hex6HexNAc6dHex4, ZZ-Hex6HexNAc6dHex4; 2795.77: ZZ-Hex7HexNAc6dHex3, ZZ-Hex7HexNAc6dHex3, ZZ-Hex7HexNAc6dHex3; 2832.17: YY-Hex7HexNAc6dHex3, YY-Hex7HexNAc6dHex3, YY-Hex7HexNAc6dHex3; 2961.96: Y-Hex6HexNAc6dHex5; 2978.41: Y-Hex7HexNAc6dHex4, Y-Hex7HexNAc6dHex4; 3124.12: Hex7HexNAc6dHex5</t>
  </si>
  <si>
    <t>387.8: Y-Hex1HexNAc1-B, Hex1HexNAc1-B, Z-Hex1HexNAc1-C; 549.77: Y-Hex2HexNAc1-B, Z-Hex2HexNAc1-C; 899.06: Z-Hex2HexNAc2dHex1-C, Y-Hex2HexNAc2dHex1-B, Y-Hex2HexNAc2dHex1-B, Z-Hex2HexNAc2dHex1-C; 915.08: Y-Hex3HexNAc2-B, Z-Hex3HexNAc2-C; 2464.76: Y-Hex7HexNAc5dHex2-B, Y-Hex7HexNAc5dHex2-B, Z-Hex7HexNAc5dHex2-C, Z-Hex7HexNAc5dHex2-C; 2466.81: YY-Hex6HexNAc5dHex3, Y-Hex6HexNAc5dHex3, YY-Hex6HexNAc5dHex3, Y-Hex6HexNAc5dHex3, Y-Hex6HexNAc5dHex3-C, Y-Hex6HexNAc5dHex3-C, Y-Hex6HexNAc5dHex3-C, YY-Hex6HexNAc5dHex3; 2651.89: ZY-Hex6HexNAc6dHex3, YZ-Hex6HexNAc6dHex3, YZ-Hex6HexNAc6dHex3, ZY-Hex6HexNAc6dHex3, ZY-Hex6HexNAc6dHex3, YZ-Hex6HexNAc6dHex3, YZ-Hex6HexNAc6dHex3, YZ-Hex6HexNAc6dHex3, ZY-Hex6HexNAc6dHex3, ZY-Hex6HexNAc6dHex3, ZY-Hex6HexNAc6dHex3, YZ-Hex6HexNAc6dHex3, YZ-Hex6HexNAc6dHex3, YZ-Hex6HexNAc6dHex3, ZY-Hex6HexNAc6dHex3, YZ-Hex6HexNAc6dHex3, ZY-Hex6HexNAc6dHex3, YZ-Hex6HexNAc6dHex3, ZY-Hex6HexNAc6dHex3, ZY-Hex6HexNAc6dHex3, YZ-Hex6HexNAc6dHex3; 2670.24: YY-Hex6HexNAc6dHex3, YY-Hex6HexNAc6dHex3, YY-Hex6HexNAc6dHex3, YY-Hex6HexNAc6dHex3, YY-Hex6HexNAc6dHex3, YY-Hex6HexNAc6dHex3, YY-Hex6HexNAc6dHex3, YY-Hex6HexNAc6dHex3, YY-Hex6HexNAc6dHex3, YY-Hex6HexNAc6dHex3; 2686: YY-Hex7HexNAc6dHex2, YY-Hex7HexNAc6dHex2, YY-Hex7HexNAc6dHex2, YY-Hex7HexNAc6dHex2; 2832.33: Y-Hex7HexNAc6dHex3, Y-Hex7HexNAc6dHex3, Y-Hex7HexNAc6dHex3; 2978.1: Hex7HexNAc6dHex4</t>
  </si>
  <si>
    <t>342.1: (α2,6)NeuAc1-B; 387.83: Hex1HexNAc1-B, Y-Hex1HexNAc1-B, Y-Hex1HexNAc1-B, Z-Hex1HexNAc1-C, Z-Hex1HexNAc1-C; 549.9: Hex2HexNAc1-B, Y-Hex2HexNAc1-B, Z-Hex2HexNAc1-C; 706.94: Hex1HexNAc1(α2,6)NeuAc1-B; 711.98: Y-Hex3HexNAc1-B, Z-Hex3HexNAc1-C; 874.03: Y-Hex4HexNAc1-B, Z-Hex4HexNAc1-C; 915.05: Y-Hex3HexNAc2-B, Z-Hex3HexNAc2-C; 933.09: Y-Hex3HexNAc2-C; 1077.19: Y-Hex4HexNAc2-B, Y-Hex4HexNAc2-B, Z-Hex4HexNAc2-C, Z-Hex4HexNAc2-C; 1136.24: YY-Hex3HexNAc3; 1239.38: Y-Hex5HexNAc2-B, Z-Hex5HexNAc2-C; 1280.15: Y-Hex4HexNAc3-B, Z-Hex4HexNAc3-C, YZ-Hex4HexNAc3, ZY-Hex4HexNAc3; 1282.35: Y-Hex3HexNAc3dHex1, YY-Hex3HexNAc3dHex1, YY-Hex3HexNAc3dHex1; 1298.36: Y-Hex4HexNAc3-C, YY-Hex4HexNAc3; 1396.37: Y-Hex4HexNAc2(α2,6)NeuAc1-B, Y-Hex4HexNAc2(α2,6)NeuAc1-B, Z-Hex4HexNAc2(α2,6)NeuAc1-C, Z-Hex4HexNAc2(α2,6)NeuAc1-C; 1444.4: Y-Hex4HexNAc3dHex1, YY-Hex4HexNAc3dHex1; 1558.52: Hex5HexNAc2(α2,6)NeuAc1-B; 1647.47: Y-Hex4HexNAc4dHex1, YY-Hex4HexNAc4dHex1; 1761.69: Hex5HexNAc3(α2,6)NeuAc1-B; 1763.66: Y-Hex4HexNAc3(α2,6)NeuAc1dHex1; 1780.05: Hex5HexNAc3(α2,6)NeuAc1-C; 1802.36: YZ-Hex4HexNAc4(α2,6)NeuAc1, ZY-Hex4HexNAc4(α2,6)NeuAc1; 1809.48: Y-Hex5HexNAc4dHex1; 1820.62: YY-Hex4HexNAc4(α2,6)NeuAc1; 1966.61: Y-Hex4HexNAc4(α2,6)NeuAc1dHex1; 2128.8: Hex5HexNAc4(α2,6)NeuAc1dHex1</t>
  </si>
  <si>
    <t>370.27: Z-Hex1HexNAc1-B, Z-Hex1HexNAc1-B; 387.84: Hex1HexNAc1-B, Y-Hex1HexNAc1-B, Y-Hex1HexNAc1-B, Z-Hex1HexNAc1-C, Z-Hex1HexNAc1-C; 550.02: Y-Hex2HexNAc1-B, Y-Hex2HexNAc1-B, Z-Hex2HexNAc1-C, Z-Hex2HexNAc1-C; 706.93: Hex1HexNAc1(α2,6)NeuAc1-B; 752.89: Y-Hex2HexNAc2-B, Z-Hex2HexNAc2-C; 915.1: Hex3HexNAc2-B; 1077.13: Y-Hex4HexNAc2-B, Z-Hex4HexNAc2-C; 1239.08: Y-Hex5HexNAc2-B, Z-Hex5HexNAc2-C; 1280.33: Y-Hex4HexNAc3-B, Z-Hex4HexNAc3-C; 1442.31: Y-Hex5HexNAc3-B, Y-Hex5HexNAc3-B, Z-Hex5HexNAc3-C, Z-Hex5HexNAc3-C; 1647.3: Y-Hex4HexNAc4dHex1, YY-Hex4HexNAc4dHex1, YY-Hex4HexNAc4dHex1; 1663.43: Y-Hex5HexNAc4-C, YY-Hex5HexNAc4; 1809.52: Y-Hex5HexNAc4dHex1, YY-Hex5HexNAc4dHex1; 1923.54: Hex6HexNAc3(α2,6)NeuAc1-B; 2028.57: YY-Hex6HexNAc5; 2128.78: Y-Hex5HexNAc4(α2,6)NeuAc1dHex1; 2168.25: YZ-Hex5HexNAc5(α2,6)NeuAc1, ZY-Hex5HexNAc5(α2,6)NeuAc1; 2174.5: Y-Hex6HexNAc5dHex1; 2186.15: YY-Hex5HexNAc5(α2,6)NeuAc1; 2493.89: Hex6HexNAc5(α2,6)NeuAc1dHex1</t>
  </si>
  <si>
    <t>387.8: Hex1HexNAc1-B, Y-Hex1HexNAc1-B, Z-Hex1HexNAc1-C; 549.86: Y-Hex2HexNAc1-B, Z-Hex2HexNAc1-C; 706.95: Hex1HexNAc1(α2,6)NeuAc1-B; 752.86: Y-Hex2HexNAc2-B, Z-Hex2HexNAc2-C; 914.88: Hex3HexNAc2-B, Y-Hex3HexNAc2-B, Z-Hex3HexNAc2-C; 933.16: Hex3HexNAc2-C, Y-Hex3HexNAc2-C; 1077.01: Y-Hex4HexNAc2-B, Z-Hex4HexNAc2-C; 1604.37: Y-Hex6HexNAc3-B, Z-Hex6HexNAc3-C; 1807.46: Y-Hex6HexNAc4-B, Y-Hex6HexNAc4-B, Z-Hex6HexNAc4-C, Z-Hex6HexNAc4-C; 2174.48: Y-Hex6HexNAc5dHex1, YY-Hex6HexNAc5dHex1, YY-Hex6HexNAc5dHex1; 2377.76: Y-Hex6HexNAc6dHex1, YY-Hex6HexNAc6dHex1, YY-Hex6HexNAc6dHex1; 2515.27: ZZ-Hex6HexNAc6(α2,6)NeuAc1, ZZ-Hex6HexNAc6(α2,6)NeuAc1; 2713.2: Y-Hex7HexNAc6(α2,6)NeuAc1; 2858.99: Hex7HexNAc6(α2,6)NeuAc1dHex1</t>
  </si>
  <si>
    <t>370.04: Z-Hex1HexNAc1-B, Z-Hex1HexNAc1-B; 387.93: Y-Hex1HexNAc1-B, Hex1HexNAc1-B, Y-Hex1HexNAc1-B, Z-Hex1HexNAc1-C, Z-Hex1HexNAc1-C; 533.94: Z-Hex1HexNAc1dHex1-C, Hex1HexNAc1dHex1-B, Y-Hex1HexNAc1dHex1-B; 549.97: Y-Hex2HexNAc1-B, Hex2HexNAc1-B, Z-Hex2HexNAc1-C; 696.05: Hex2HexNAc1dHex1-B; 712.02: Y-Hex3HexNAc1-B, Z-Hex3HexNAc1-C; 858.16: Y-Hex3HexNAc1dHex1-B, Z-Hex3HexNAc1dHex1-C; 874.07: Y-Hex4HexNAc1-B, Z-Hex4HexNAc1-C; 915.1: Y-Hex3HexNAc2-B, Z-Hex3HexNAc2-C; 933.2: Y-Hex3HexNAc2-C; 1020.24: Y-Hex4HexNAc1dHex1-B, Z-Hex4HexNAc1dHex1-C; 1077.32: Y-Hex4HexNAc2-B, Z-Hex4HexNAc2-C; 1095.29: Y-Hex4HexNAc2-C; 1136.24: YY-Hex3HexNAc3; 1223.37: Z-Hex4HexNAc2dHex1-C, Y-Hex4HexNAc2dHex1-B, Y-Hex4HexNAc2dHex1-B, Y-Hex4HexNAc2dHex1-B, Z-Hex4HexNAc2dHex1-C, Z-Hex4HexNAc2dHex1-C; 1239.35: Y-Hex5HexNAc2-B, Z-Hex5HexNAc2-C; 1282.39: YY-Hex3HexNAc3dHex1, YY-Hex3HexNAc3dHex1, Y-Hex3HexNAc3dHex1, YY-Hex3HexNAc3dHex1; 1298.47: YY-Hex4HexNAc3; 1385.46: Hex5HexNAc2dHex1-B; 1442.24: Y-Hex5HexNAc3-B, Z-Hex5HexNAc3-C; 1444.49: Y-Hex4HexNAc3dHex1-C, Y-Hex4HexNAc3dHex1-C, YY-Hex4HexNAc3dHex1, YY-Hex4HexNAc3dHex1, Y-Hex4HexNAc3dHex1; 1588.58: Hex5HexNAc3dHex1-B; 1590.57: Y-Hex4HexNAc3dHex2; 1647.7: YY-Hex4HexNAc4dHex1, YY-Hex4HexNAc4dHex1, YY-Hex4HexNAc4dHex1, YY-Hex4HexNAc4dHex1; 1663.63: YY-Hex5HexNAc4; 1955.69: Hex5HexNAc4dHex2</t>
  </si>
  <si>
    <t>225.94: Y-HexNAc1-B, Z-HexNAc1-C, HexNAc1-B, YZ-HexNAc1, ZY-HexNAc1; 388.03: Hex1HexNAc1-B; 406.03: Hex1HexNAc1-C; 550.01: Y-Hex2HexNAc1-B, Z-Hex2HexNAc1-C; 593.06: Y-HexNAc2dHex1; 712.06: Y-Hex3HexNAc1-B, Z-Hex3HexNAc1-C; 753.07: Y-Hex2HexNAc2-B, Z-Hex2HexNAc2-C; 915.19: Y-Hex3HexNAc2-B, Hex3HexNAc2-B, Z-Hex3HexNAc2-C; 933.19: Y-Hex3HexNAc2-C, Hex3HexNAc2-C; 1118.31: Hex3HexNAc3-B, YZ-Hex3HexNAc3, ZY-Hex3HexNAc3; 1282.51: Y-Hex3HexNAc3dHex1; 1339.49: Y-Hex3HexNAc4; 1485.55: Hex3HexNAc4dHex1</t>
  </si>
  <si>
    <t>225.91: Y-HexNAc1-B, Z-HexNAc1-C, HexNAc1-B, Y-HexNAc1-B, Z-HexNAc1-C, YZ-HexNAc1, ZY-HexNAc1; 387.95: Hex1HexNAc1-B, Hex1HexNAc1-B, Y-Hex1HexNAc1-B, Z-Hex1HexNAc1-C; 446.96: YY-HexNAc2; 549.96: Y-Hex2HexNAc1-B, Z-Hex2HexNAc1-C, Hex2HexNAc1-B; 568.06: Y-Hex2HexNAc1-C, Hex2HexNAc1-C; 592.98: Y-HexNAc2dHex1; 693.97: Z-Hex3HexNAc1-B, Z-Hex3HexNAc1-B; 712.03: Y-Hex3HexNAc1-B, Y-Hex3HexNAc1-B, Z-Hex3HexNAc1-C, Z-Hex3HexNAc1-C; 730.01: Y-Hex3HexNAc1-C, Y-Hex3HexNAc1-C; 753.03: Y-Hex2HexNAc2-B, Z-Hex2HexNAc2-C; 771.04: Y-Hex2HexNAc2-C; 874.1: Y-Hex4HexNAc1-B, Z-Hex4HexNAc1-C; 915.21: Y-Hex3HexNAc2-B, Y-Hex3HexNAc2-B, Y-Hex3HexNAc2-B, Z-Hex3HexNAc2-C, Z-Hex3HexNAc2-C, Z-Hex3HexNAc2-C; 933.11: Y-Hex3HexNAc2-C, Y-Hex3HexNAc2-C, Y-Hex3HexNAc2-C; 1077.26: Y-Hex4HexNAc2-B, Hex4HexNAc2-B, Z-Hex4HexNAc2-C; 1100.82: Z-Hex3HexNAc3-B, ZZ-Hex3HexNAc3, ZZ-Hex3HexNAc3; 1118.21: Y-Hex3HexNAc3-B, Z-Hex3HexNAc3-C, YZ-Hex3HexNAc3, ZY-Hex3HexNAc3, YZ-Hex3HexNAc3, ZY-Hex3HexNAc3; 1136.32: Y-Hex3HexNAc3-C, YY-Hex3HexNAc3, YY-Hex3HexNAc3; 1280.35: Hex4HexNAc3-B, YZ-Hex4HexNAc3, ZY-Hex4HexNAc3; 1282.37: Y-Hex3HexNAc3dHex1, Y-Hex3HexNAc3dHex1, YY-Hex3HexNAc3dHex1; 1339.59: YY-Hex3HexNAc4; 1444.43: Y-Hex4HexNAc3dHex1; 1501.44: Y-Hex4HexNAc4; 1647.5: Hex4HexNAc4dHex1</t>
  </si>
  <si>
    <t>387.97: Y-Hex1HexNAc1-B, Hex1HexNAc1-B, Z-Hex1HexNAc1-C; 533.86: Hex1HexNAc1dHex1-B; 549.8: Y-Hex2HexNAc1-B, Z-Hex2HexNAc1-C; 590.9: YZ-Hex1HexNAc2; 752.88: Y-Hex2HexNAc2-B, Z-Hex2HexNAc2-C; 899.17: Z-Hex2HexNAc2dHex1-C, Y-Hex2HexNAc2dHex1-B, Y-Hex2HexNAc2dHex1-B, Z-Hex2HexNAc2dHex1-C; 933.06: Y-Hex3HexNAc2-C, Hex3HexNAc2-C; 1077.2: Y-Hex4HexNAc2-B, Z-Hex4HexNAc2-C; 1118.36: ZY-Hex3HexNAc3, YZ-Hex3HexNAc3; 1136.34: YY-Hex3HexNAc3; 1280.3: Y-Hex4HexNAc3-B, Z-Hex4HexNAc3-C; 1501.43: YY-Hex4HexNAc4, Y-Hex4HexNAc4; 1647.33: Y-Hex4HexNAc4dHex1; 1663.63: YY-Hex5HexNAc4, YY-Hex5HexNAc4; 1969.62: Y-Hex7HexNAc4-B, Z-Hex7HexNAc4-C; 2157.08: Y-Hex6HexNAc5dHex1-B, Y-Hex6HexNAc5dHex1-B, Y-Hex6HexNAc5dHex1-B, Z-Hex6HexNAc5dHex1-C, Z-Hex6HexNAc5dHex1-C, Z-Hex6HexNAc5dHex1-C, Z-Hex6HexNAc5dHex1, Z-Hex6HexNAc5dHex1; 2174.81: Y-Hex6HexNAc5dHex1-C, Y-Hex6HexNAc5dHex1-C, Y-Hex6HexNAc5dHex1-C, Y-Hex6HexNAc5dHex1, Y-Hex6HexNAc5dHex1; 2394: Y-Hex7HexNAc6; 2539.9: Hex7HexNAc6dHex1</t>
  </si>
  <si>
    <t>387.73: Hex1HexNAc1-B, Y-Hex1HexNAc1-B, Y-Hex1HexNAc1-B, Z-Hex1HexNAc1-C, Z-Hex1HexNAc1-C; 503.71: Hex1(α2,6)NeuAc1-B; 549.68: Hex2HexNAc1-B, Y-Hex2HexNAc1-B, Z-Hex2HexNAc1-C; 706.78: Hex1HexNAc1(α2,6)NeuAc1-B; 712.69: Y-Hex3HexNAc1-B, Z-Hex3HexNAc1-C; 770.8: YY-Hex2HexNAc2; 868.82: Hex2HexNAc1(α2,6)NeuAc1-B; 873.79: Y-Hex4HexNAc1-B, Z-Hex4HexNAc1-C; 1076.9: Y-Hex4HexNAc2-B, Y-Hex4HexNAc2-B, Z-Hex4HexNAc2-C, Z-Hex4HexNAc2-C; 1135.97: Y-Hex3HexNAc3, YY-Hex3HexNAc3, YY-Hex3HexNAc3; 1298.04: Y-Hex4HexNAc3-C, Y-Hex4HexNAc3, YY-Hex4HexNAc3; 1617.21: Y-Hex4HexNAc3(α2,6)NeuAc1-C, Y-Hex4HexNAc3(α2,6)NeuAc1; 1663.17: Y-Hex5HexNAc4; 1761.21: Hex5HexNAc3(α2,6)NeuAc1-B; 1982.38: Hex5HexNAc4(α2,6)NeuAc1</t>
  </si>
  <si>
    <t>387.73: Y-Hex1HexNAc1-B, Y-Hex1HexNAc1-B, Y-Hex1HexNAc1-B, Z-Hex1HexNAc1-C, Z-Hex1HexNAc1-C, Z-Hex1HexNAc1-C; 549.75: Hex2HexNAc1-B, Y-Hex2HexNAc1-B, Y-Hex2HexNAc1-B, Z-Hex2HexNAc1-C, Z-Hex2HexNAc1-C; 706.78: Hex1HexNAc1(α2,6)NeuAc1-B; 711.76: Hex3HexNAc1-B; 873.84: Y-Hex4HexNAc1-B, Z-Hex4HexNAc1-C; 1035.97: Y-Hex5HexNAc1-B, Z-Hex5HexNAc1-C; 1239.01: Y-Hex5HexNAc2-B, Y-Hex5HexNAc2-B, Z-Hex5HexNAc2-C, Z-Hex5HexNAc2-C; 1280.06: YZ-Hex4HexNAc3, ZY-Hex4HexNAc3; 1442.17: Y-Hex5HexNAc3-B, Z-Hex5HexNAc3-C, YZ-Hex5HexNAc3, ZY-Hex5HexNAc3; 1606.26: Y-Hex5HexNAc3dHex1; 1720.38: Hex6HexNAc2(α2,6)NeuAc1-B; 1825.17: YY-Hex6HexNAc4; 1941.83: Hex6HexNAc3(α2,6)NeuAc1-C; 1964.36: YZ-Hex5HexNAc4(α2,6)NeuAc1, ZY-Hex5HexNAc4(α2,6)NeuAc1; 1982.52: YY-Hex5HexNAc4(α2,6)NeuAc1; 2127.14: Z-Hex6HexNAc4(α2,6)NeuAc1; 2290.69: Hex6HexNAc4(α2,6)NeuAc1dHex1</t>
  </si>
  <si>
    <t xml:space="preserve">hybrid or blood group B </t>
  </si>
  <si>
    <t>387.86: Hex1HexNAc1-B, Y-Hex1HexNAc1-B, Y-Hex1HexNAc1-B, Y-Hex1HexNAc1-B, Z-Hex1HexNAc1-C, Z-Hex1HexNAc1-C, Z-Hex1HexNAc1-C; 504.06: Hex1(α2,6)NeuAc1-B; 550.1: Y-Hex2HexNAc1-B, Y-Hex2HexNAc1-B, Z-Hex2HexNAc1-C, Z-Hex2HexNAc1-C; 706.95: Hex1HexNAc1(α2,6)NeuAc1-B; 752.92: Hex2HexNAc2-B; 869.07: Hex2HexNAc1(α2,6)NeuAc1-B; 915.69: Y-Hex3HexNAc2-B, Z-Hex3HexNAc2-C; 932.88: Y-Hex3HexNAc2-C; 1077.08: Y-Hex4HexNAc2-B, Z-Hex4HexNAc2-C; 1136.19: Y-Hex3HexNAc3-C; 1280.23: Y-Hex4HexNAc3-B, Y-Hex4HexNAc3-B, Z-Hex4HexNAc3-C, Z-Hex4HexNAc3-C; 1282.29: YY-Hex3HexNAc3dHex1, YY-Hex3HexNAc3dHex1, YY-Hex3HexNAc3dHex1; 1442.34: Y-Hex5HexNAc3-B, Z-Hex5HexNAc3-C; 1485.27: Y-Hex3HexNAc4dHex1, YY-Hex3HexNAc4dHex1; 1501.39: Y-Hex4HexNAc4-C, YY-Hex4HexNAc4; 1647.37: Y-Hex4HexNAc4dHex1, YY-Hex4HexNAc4dHex1, YY-Hex4HexNAc4dHex1; 1964.63: Hex5HexNAc4(α2,6)NeuAc1-B, YZ-Hex5HexNAc4(α2,6)NeuAc1, ZY-Hex5HexNAc4(α2,6)NeuAc1; 2128.75: Y-Hex5HexNAc4(α2,6)NeuAc1dHex1; 2185.84: Y-Hex5HexNAc5(α2,6)NeuAc1; 2331.8: Hex5HexNAc5(α2,6)NeuAc1dHex1</t>
  </si>
  <si>
    <t>342.1: (α2,6)NeuAc1-B; 387.85: Y-Hex1HexNAc1-B, Y-Hex1HexNAc1-B, Y-Hex1HexNAc1-B, Y-Hex1HexNAc1-B, Z-Hex1HexNAc1-C, Z-Hex1HexNAc1-C, Z-Hex1HexNAc1-C, Z-Hex1HexNAc1-C; 504.08: Hex1(α2,6)NeuAc1-B; 533.83: Hex1HexNAc1dHex1-B; 549.83: Y-Hex2HexNAc1-B, Z-Hex2HexNAc1-C; 707: Hex1HexNAc1(α2,6)NeuAc1-B; 752.88: Y-Hex2HexNAc2-B, Z-Hex2HexNAc2-C; 868.92: Hex2HexNAc1(α2,6)NeuAc1-B; 899.04: Hex2HexNAc2dHex1-B, YZ-Hex2HexNAc2dHex1, ZY-Hex2HexNAc2dHex1; 1282.24: Y-Hex3HexNAc3dHex1-C, YY-Hex3HexNAc3dHex1, YY-Hex3HexNAc3dHex1; 2128.73: YY-Hex5HexNAc4(α2,6)NeuAc1dHex1, Hex5HexNAc4(α2,6)NeuAc1dHex1-C, YY-Hex5HexNAc4(α2,6)NeuAc1dHex1; 2158.62: Y-Hex5HexNAc5dHex2; 1426.31: Y-Hex4HexNAc3dHex1-B, Y-Hex4HexNAc3dHex1-B, Z-Hex4HexNAc3dHex1-C, Z-Hex4HexNAc3dHex1-C; 1444.27: Y-Hex4HexNAc3dHex1-C, Y-Hex4HexNAc3dHex1-C; 1647.4: Y-Hex4HexNAc4dHex1-C, YY-Hex4HexNAc4dHex1, YY-Hex4HexNAc4dHex1, YY-Hex4HexNAc4dHex1; 1793.48: YY-Hex4HexNAc4dHex2, Y-Hex4HexNAc4dHex2; 1966.6: Y-Hex4HexNAc4(α2,6)NeuAc1dHex1-C, Y-Hex4HexNAc4(α2,6)NeuAc1dHex1; 2012.44: YY-Hex5HexNAc5dHex1, YY-Hex5HexNAc5dHex1; 2133.9: ZZ-Hex4HexNAc5(α2,6)NeuAc1dHex1, ZZ-Hex4HexNAc5(α2,6)NeuAc1dHex1; 2110.75: Hex5HexNAc4(α2,6)NeuAc1dHex1-B, YZ-Hex5HexNAc4(α2,6)NeuAc1dHex1, ZY-Hex5HexNAc4(α2,6)NeuAc1dHex1, YZ-Hex5HexNAc4(α2,6)NeuAc1dHex1, ZY-Hex5HexNAc4(α2,6)NeuAc1dHex1; 2274.84: Y-Hex5HexNAc4(α2,6)NeuAc1dHex2; 2297.9: Z-Hex4HexNAc5(α2,6)NeuAc1dHex2; 2315.8: Y-Hex4HexNAc5(α2,6)NeuAc1dHex2; 2331.94: Y-Hex5HexNAc5(α2,6)NeuAc1dHex1, Y-Hex5HexNAc5(α2,6)NeuAc1dHex1; 2477.89: Hex5HexNAc5(α2,6)NeuAc1dHex2</t>
  </si>
  <si>
    <t>387.74: Y-Hex1HexNAc1-B, Y-Hex1HexNAc1-B, Z-Hex1HexNAc1-C, Z-Hex1HexNAc1-C; 549.73: Y-Hex2HexNAc1-B, Z-Hex2HexNAc1-C; 1396.15: Y-Hex4HexNAc2(α2,6)NeuAc1-B, Z-Hex4HexNAc2(α2,6)NeuAc1-C; 1485.26: YY-Hex3HexNAc4dHex1, YY-Hex3HexNAc4dHex1; 1647.34: YY-Hex4HexNAc4dHex1; 1793.43: Y-Hex4HexNAc4dHex2-C, YY-Hex4HexNAc4dHex2, YY-Hex4HexNAc4dHex2, YY-Hex4HexNAc4dHex2; 1939.61: Y-Hex4HexNAc4dHex3, YY-Hex4HexNAc4dHex3; 2053.65: Z-Hex5HexNAc3(α2,6)NeuAc1dHex2-C, Y-Hex5HexNAc3(α2,6)NeuAc1dHex2-B, Hex5HexNAc3(α2,6)NeuAc1dHex2-B; 2296.26: ZZ-Hex5HexNAc5(α2,6)NeuAc1dHex1, ZZ-Hex5HexNAc5(α2,6)NeuAc1dHex1, ZZ-Hex5HexNAc5(α2,6)NeuAc1dHex1; 2331.57: YY-Hex5HexNAc5(α2,6)NeuAc1dHex1, YY-Hex5HexNAc5(α2,6)NeuAc1dHex1, YY-Hex5HexNAc5(α2,6)NeuAc1dHex1; 2477.88: Y-Hex5HexNAc5(α2,6)NeuAc1dHex2, Y-Hex5HexNAc5(α2,6)NeuAc1dHex2, Y-Hex5HexNAc5(α2,6)NeuAc1dHex2; 2623.89: Hex5HexNAc5(α2,6)NeuAc1dHex3</t>
  </si>
  <si>
    <t>341.87: (α2,6)NeuAc1-B; 387.82: Y-Hex1HexNAc1-B, Y-Hex1HexNAc1-B, Z-Hex1HexNAc1-C, Z-Hex1HexNAc1-C; 503.86: Hex1(α2,6)NeuAc1-B; 522: Hex1(α2,6)NeuAc1-C; 550.05: Y-Hex2HexNAc1-B, Z-Hex2HexNAc1-C; 707: Hex1HexNAc1(α2,6)NeuAc1-B; 869.07: Hex2HexNAc1(α2,6)NeuAc1-B; 1234.29: Y-Hex3HexNAc2(α2,6)NeuAc1-B, Z-Hex3HexNAc2(α2,6)NeuAc1-C; 1282.23: YY-Hex3HexNAc3dHex1; 1396.38: Y-Hex4HexNAc2(α2,6)NeuAc1-B, Z-Hex4HexNAc2(α2,6)NeuAc1-C; 1485.29: YY-Hex3HexNAc4dHex1, YY-Hex3HexNAc4dHex1; 1599.34: Y-Hex4HexNAc3(α2,6)NeuAc1-B, Y-Hex4HexNAc3(α2,6)NeuAc1-B, Z-Hex4HexNAc3(α2,6)NeuAc1-C, Z-Hex4HexNAc3(α2,6)NeuAc1-C; 1647.3: YY-Hex4HexNAc4dHex1; 1804.52: Y-Hex3HexNAc4(α2,6)NeuAc1dHex1; 1820.61: Y-Hex4HexNAc4(α2,6)NeuAc1-C, YY-Hex4HexNAc4(α2,6)NeuAc1; 1966.58: Y-Hex4HexNAc4(α2,6)NeuAc1dHex1, YY-Hex4HexNAc4(α2,6)NeuAc1dHex1; 2169.76: Y-Hex4HexNAc5(α2,6)NeuAc1dHex1; 2283.84: Hex5HexNAc4(α2,6)NeuAc2-B, YZ-Hex5HexNAc4(α2,6)NeuAc2, ZY-Hex5HexNAc4(α2,6)NeuAc2; 2301.92: Hex5HexNAc4(α2,6)NeuAc2-C, YY-Hex5HexNAc4(α2,6)NeuAc2; 2314.12: Z-Hex5HexNAc5(α2,6)NeuAc1dHex1; 2331.71: Y-Hex5HexNAc5(α2,6)NeuAc1dHex1; 2447.97: Y-Hex5HexNAc4(α2,6)NeuAc2dHex1; 2505.03: Y-Hex5HexNAc5(α2,6)NeuAc2; 2650.9: Hex5HexNAc5(α2,6)NeuAc2dHex1</t>
  </si>
  <si>
    <t>370: Z-Hex1HexNAc1-B, Z-Hex1HexNAc1-B, Z-Hex1HexNAc1-B; 387.84: Y-Hex1HexNAc1-B, Hex1HexNAc1-B, Y-Hex1HexNAc1-B, Y-Hex1HexNAc1-B, Z-Hex1HexNAc1-C, Z-Hex1HexNAc1-C, Z-Hex1HexNAc1-C; 503.82: Hex1(α2,6)NeuAc1-B; 533.93: Hex1HexNAc1dHex1-B; 549.79: Y-Hex2HexNAc1-B, Z-Hex2HexNAc1-C; 706.91: Hex1HexNAc1(α2,6)NeuAc1-B; 752.86: Y-Hex2HexNAc2-B, Z-Hex2HexNAc2-C; 868.89: Y-Hex2HexNAc1(α2,6)NeuAc1-B, Z-Hex2HexNAc1(α2,6)NeuAc1-C; 899.02: Z-Hex2HexNAc2dHex1-C, Y-Hex2HexNAc2dHex1-B, Y-Hex2HexNAc2dHex1-B, Z-Hex2HexNAc2dHex1-C; 914.83: Y-Hex3HexNAc2-B, Z-Hex3HexNAc2-C; 1223.11: Y-Hex4HexNAc2dHex1-B, Z-Hex4HexNAc2dHex1-C; 1588.45: Y-Hex5HexNAc3dHex1-B, Z-Hex5HexNAc3dHex1-C; 1791.5: Y-Hex5HexNAc4dHex1-B, Y-Hex5HexNAc4dHex1-B, Z-Hex5HexNAc4dHex1-C, Z-Hex5HexNAc4dHex1-C; 1966.63: YY-Hex4HexNAc4(α2,6)NeuAc1dHex1; 2012.56: Y-Hex5HexNAc5dHex1-C, YY-Hex5HexNAc5dHex1, YY-Hex5HexNAc5dHex1, YY-Hex5HexNAc5dHex1; 2141.1: Z-Hex5HexNAc5dHex2, YZ-Hex5HexNAc5dHex2, ZY-Hex5HexNAc5dHex2, YZ-Hex5HexNAc5dHex2, ZY-Hex5HexNAc5dHex2; 2158.73: Y-Hex5HexNAc5dHex2, YY-Hex5HexNAc5dHex2, YY-Hex5HexNAc5dHex2; 2331.81: Y-Hex5HexNAc5(α2,6)NeuAc1dHex1-C, Y-Hex5HexNAc5(α2,6)NeuAc1dHex1-C, YY-Hex5HexNAc5(α2,6)NeuAc1dHex1, YY-Hex5HexNAc5(α2,6)NeuAc1dHex1, Y-Hex5HexNAc5(α2,6)NeuAc1dHex1; 2377.58: YY-Hex6HexNAc6dHex1, YY-Hex6HexNAc6dHex1; 2514.51: ZZ-Hex6HexNAc6(α2,6)NeuAc1; 2535.11: YY-Hex5HexNAc6(α2,6)NeuAc1dHex1, YY-Hex5HexNAc6(α2,6)NeuAc1dHex1, YY-Hex5HexNAc6(α2,6)NeuAc1dHex1, YY-Hex5HexNAc6(α2,6)NeuAc1dHex1; 2697.32: Y-Hex6HexNAc6(α2,6)NeuAc1dHex1, Y-Hex6HexNAc6(α2,6)NeuAc1dHex1; 2843.06: Hex6HexNAc6(α2,6)NeuAc1dHex2</t>
  </si>
  <si>
    <t>core-fucose + antenna-fucose</t>
  </si>
  <si>
    <t>387.94: Y-Hex1HexNAc1-B, Y-Hex1HexNAc1-B, Y-Hex1HexNAc1-B, Z-Hex1HexNAc1-C, Z-Hex1HexNAc1-C, Z-Hex1HexNAc1-C; 503.71: Hex1(α2,6)NeuAc1-B; 533.82: Hex1HexNAc1dHex1-B; 696.23: Y-Hex2HexNAc1dHex1-B, Z-Hex2HexNAc1dHex1-C; 707.07: Hex1HexNAc1(α2,6)NeuAc1-B; 752.98: Y-Hex2HexNAc2-B, Z-Hex2HexNAc2-C; 1966.72: YY-Hex4HexNAc4(α2,6)NeuAc1dHex1; 2158.83: YY-Hex5HexNAc5dHex2, YY-Hex5HexNAc5dHex2, Y-Hex5HexNAc5dHex2-C, YY-Hex5HexNAc5dHex2; 2305.01: Y-Hex5HexNAc5dHex3, YY-Hex5HexNAc5dHex3; 2419.26: Y-Hex6HexNAc4(α2,6)NeuAc1dHex2-B, Hex6HexNAc4(α2,6)NeuAc1dHex2-B, Z-Hex6HexNAc4(α2,6)NeuAc1dHex2-C; 2523.99: YY-Hex6HexNAc6dHex2, YY-Hex6HexNAc6dHex2; 2644.69: ZZ-Hex5HexNAc6(α2,6)NeuAc1dHex2, ZZ-Hex5HexNAc6(α2,6)NeuAc1dHex2, ZZ-Hex5HexNAc6(α2,6)NeuAc1dHex2; 2662.76: YZ-Hex5HexNAc6(α2,6)NeuAc1dHex2, ZY-Hex5HexNAc6(α2,6)NeuAc1dHex2, ZY-Hex5HexNAc6(α2,6)NeuAc1dHex2, YZ-Hex5HexNAc6(α2,6)NeuAc1dHex2, YZ-Hex5HexNAc6(α2,6)NeuAc1dHex2, ZY-Hex5HexNAc6(α2,6)NeuAc1dHex2; 2697.16: YY-Hex6HexNAc6(α2,6)NeuAc1dHex1, YY-Hex6HexNAc6(α2,6)NeuAc1dHex1; 2786.41: Y-Hex6HexNAc5(α2,6)NeuAc1dHex3; 2824.99: Z-Hex6HexNAc6(α2,6)NeuAc1dHex2, Z-Hex6HexNAc6(α2,6)NeuAc1dHex2; 2843.52: Y-Hex6HexNAc6(α2,6)NeuAc1dHex2, Y-Hex6HexNAc6(α2,6)NeuAc1dHex2; 2989.29: Hex6HexNAc6(α2,6)NeuAc1dHex3</t>
  </si>
  <si>
    <t>387.86: Hex1HexNAc1-B, Y-Hex1HexNAc1-B, Y-Hex1HexNAc1-B, Z-Hex1HexNAc1-C, Z-Hex1HexNAc1-C; 549.88: Y-Hex2HexNAc1-B, Y-Hex2HexNAc1-B, Z-Hex2HexNAc1-C, Z-Hex2HexNAc1-C; 706.94: Hex1HexNAc1(α2,6)NeuAc1-B; 752.88: Y-Hex2HexNAc2-B, Z-Hex2HexNAc2-C, ZY-Hex2HexNAc2, YZ-Hex2HexNAc2; 914.89: Hex3HexNAc2-B; 1077.04: Y-Hex4HexNAc2-B, Z-Hex4HexNAc2-C; 1117.97: YZ-Hex3HexNAc3, ZY-Hex3HexNAc3, ZY-Hex3HexNAc3, YZ-Hex3HexNAc3; 1136.05: YY-Hex3HexNAc3, YY-Hex3HexNAc3; 1239.15: Y-Hex5HexNAc2-B, Z-Hex5HexNAc2-C; 1298.24: Y-Hex4HexNAc3-C, YY-Hex4HexNAc3; 1501.38: Y-Hex4HexNAc4, YY-Hex4HexNAc4, YY-Hex4HexNAc4; 1617.35: YY-Hex4HexNAc3(α2,6)NeuAc1; 1663.39: Y-Hex5HexNAc4-C, Y-Hex5HexNAc4, YY-Hex5HexNAc4; 1982.6: Y-Hex5HexNAc4(α2,6)NeuAc1-C, Y-Hex5HexNAc4(α2,6)NeuAc1; 2010.6: Z-Hex6HexNAc5; 2024.09: YY-Hex4HexNAc5(α2,6)NeuAc1; 2028.46: Y-Hex6HexNAc5; 2126.62: Hex6HexNAc4(α2,6)NeuAc1-B; 2347.78: Hex6HexNAc5(α2,6)NeuAc1</t>
  </si>
  <si>
    <t>387.88: Hex1HexNAc1-B, Y-Hex1HexNAc1-B, Z-Hex1HexNAc1-C; 549.83: Y-Hex2HexNAc1-B, Z-Hex2HexNAc1-C; 706.96: Hex1HexNAc1(α2,6)NeuAc1-B; 914.95: Hex3HexNAc2-B, Y-Hex3HexNAc2-B, Z-Hex3HexNAc2-C; 1077.1: Y-Hex4HexNAc2-B, Z-Hex4HexNAc2-C; 1234.32: Hex3HexNAc2(α2,6)NeuAc1-B; 1280.12: Y-Hex4HexNAc3-B, Z-Hex4HexNAc3-C; 1298.28: Y-Hex4HexNAc3-C; 1617.38: Y-Hex4HexNAc3(α2,6)NeuAc1-C; 1663.37: YY-Hex5HexNAc4, YY-Hex5HexNAc4; 1982.66: YY-Hex5HexNAc4(α2,6)NeuAc1, YY-Hex5HexNAc4(α2,6)NeuAc1; 2347.41: Y-Hex6HexNAc5(α2,6)NeuAc1-C, Y-Hex6HexNAc5(α2,6)NeuAc1-C, Y-Hex6HexNAc5(α2,6)NeuAc1, Y-Hex6HexNAc5(α2,6)NeuAc1; 2375.5: Z-Hex7HexNAc6; 2492.03: Hex7HexNAc5(α2,6)NeuAc1-B; 2509.91: Hex7HexNAc5(α2,6)NeuAc1-C; 2532.92: Z-Hex6HexNAc6(α2,6)NeuAc1, Z-Hex6HexNAc6(α2,6)NeuAc1; 2712.96: Hex7HexNAc6(α2,6)NeuAc1</t>
  </si>
  <si>
    <t>370.11: Z-Hex1HexNAc1-B, Z-Hex1HexNAc1-B, Z-Hex1HexNAc1-B; 387.87: Y-Hex1HexNAc1-B, Z-Hex1HexNAc1-C, Y-Hex1HexNAc1-B, Z-Hex1HexNAc1-C, Hex1HexNAc1-B, Y-Hex1HexNAc1-B, Z-Hex1HexNAc1-C; 549.68: Y-Hex2HexNAc1-B, Z-Hex2HexNAc1-C, Y-Hex2HexNAc1-B, Z-Hex2HexNAc1-C; 707.02: Hex1HexNAc1(α2,6)NeuAc1-B; 752.91: Y-Hex2HexNAc2-B, Y-Hex2HexNAc2-B, Z-Hex2HexNAc2-C, Z-Hex2HexNAc2-C; 914.88: Hex3HexNAc2-B, Y-Hex3HexNAc2-B, Z-Hex3HexNAc2-C; 933.49: Hex3HexNAc2-C, Y-Hex3HexNAc2-C; 1077.07: Y-Hex4HexNAc2-B, Z-Hex4HexNAc2-C; 1118.14: Y-Hex3HexNAc3-B, Z-Hex3HexNAc3-C, ZY-Hex3HexNAc3, YZ-Hex3HexNAc3; 1136.43: Y-Hex3HexNAc3-C, YY-Hex3HexNAc3; 1280.17: Y-Hex4HexNAc3-B, Z-Hex4HexNAc3-C, Y-Hex4HexNAc3-B, Z-Hex4HexNAc3-C; 1298.3: Y-Hex4HexNAc3-C, Y-Hex4HexNAc3-C; 1501.4: Y-Hex4HexNAc4, YY-Hex4HexNAc4; 1617.49: Hex4HexNAc3(α2,6)NeuAc1-C; 1663.46: YY-Hex5HexNAc4, YY-Hex5HexNAc4; 1866.66: YY-Hex5HexNAc5, YY-Hex5HexNAc5, YY-Hex5HexNAc5; 1982.59: Y-Hex5HexNAc4(α2,6)NeuAc1-C; 2028.61: Y-Hex6HexNAc5-C, Y-Hex6HexNAc5, YY-Hex6HexNAc5, YY-Hex6HexNAc5; 2347.83: YY-Hex6HexNAc5(α2,6)NeuAc1, YY-Hex6HexNAc5(α2,6)NeuAc1; 2393.92: Y-Hex7HexNAc6-C, Y-Hex7HexNAc6, YY-Hex7HexNAc6, YY-Hex7HexNAc6; 2712.47: Y-Hex7HexNAc6(α2,6)NeuAc1-C, Y-Hex7HexNAc6(α2,6)NeuAc1-C, Y-Hex7HexNAc6(α2,6)NeuAc1, Y-Hex7HexNAc6(α2,6)NeuAc1; 2758.73: Y-Hex8HexNAc7; 2857.25: Hex8HexNAc6(α2,6)NeuAc1-B; 2916.37: Y-Hex7HexNAc7(α2,6)NeuAc1, Y-Hex7HexNAc7(α2,6)NeuAc1; 3078.08: Hex8HexNAc7(α2,6)NeuAc1</t>
  </si>
  <si>
    <t>347: Y-Hex2-B, Hex2-B, Z-Hex2-C; 429.05: Z-HexNAc2; 447.02: Y-HexNAc2; 509.02: Y-Hex3-B, Z-Hex3-C, Hex3-B; 527.04: Y-Hex3-C, Hex3-C; 591.06: YZ-Hex1HexNAc2; 653.05: Z-Hex4-B; 671.11: Y-Hex4-B, Z-Hex4-C; 712.09: Y-Hex3HexNAc1-B, Z-Hex3HexNAc1-C; 730.02: Y-Hex3HexNAc1-C; 753.13: YZ-Hex2HexNAc2, ZY-Hex2HexNAc2; 833.14: Y-Hex5-B, Y-Hex5-B, Z-Hex5-C, Z-Hex5-C; 874.19: Y-Hex4HexNAc1-B, Z-Hex4HexNAc1-C; 915.12: ZY-Hex3HexNAc2, YZ-Hex3HexNAc2, Z-Hex3HexNAc2; 933.2: YY-Hex3HexNAc2, Y-Hex3HexNAc2; 995.23: Hex6-B; 1036.29: Y-Hex5HexNAc1-B, Y-Hex5HexNAc1-B, Z-Hex5HexNAc1-C, Z-Hex5HexNAc1-C; 1095.38: Y-Hex4HexNAc2, YY-Hex4HexNAc2, YY-Hex4HexNAc2; 1216.42: Hex6HexNAc1-C; 1257.51: Y-Hex5HexNAc2, Y-Hex5HexNAc2; 1419.47: Hex6HexNAc2</t>
  </si>
  <si>
    <t>387.83: Y-Hex1HexNAc1-B, Z-Hex1HexNAc1-C; 534.06: Z-Hex1HexNAc1dHex1-C, Z-Hex1HexNAc1dHex1-C, Hex1HexNAc1dHex1-B, Y-Hex1HexNAc1dHex1-B, Y-Hex1HexNAc1dHex1-B, Y-Hex1HexNAc1dHex1-B, Z-Hex1HexNAc1dHex1-C; 549.92: Y-Hex2HexNAc1-B, Z-Hex2HexNAc1-C; 679.97: Hex1HexNAc1dHex2-B; 1223.22: Y-Hex4HexNAc2dHex1-B, Z-Hex4HexNAc2dHex1-C; 1444.43: YY-Hex4HexNAc3dHex1, YY-Hex4HexNAc3dHex1; 1590.49: YY-Hex4HexNAc3dHex2, Y-Hex4HexNAc3dHex2-C, Y-Hex4HexNAc3dHex2, YY-Hex4HexNAc3dHex2, YY-Hex4HexNAc3dHex2; 1904.18: ZZ-Hex4HexNAc4dHex3, ZZ-Hex4HexNAc4dHex3, ZZ-Hex4HexNAc4dHex3, ZZ-Hex4HexNAc4dHex3; 1939.76: YY-Hex4HexNAc4dHex3, Y-Hex4HexNAc4dHex3, YY-Hex4HexNAc4dHex3, YY-Hex4HexNAc4dHex3, YY-Hex4HexNAc4dHex3; 1955.62: YY-Hex5HexNAc4dHex2, YY-Hex5HexNAc4dHex2, YY-Hex5HexNAc4dHex2, YY-Hex5HexNAc4dHex2, YY-Hex5HexNAc4dHex2, YY-Hex5HexNAc4dHex2; 2067.33: Z-Hex4HexNAc4dHex4; 2101.77: Y-Hex5HexNAc4dHex3, Y-Hex5HexNAc4dHex3, Y-Hex5HexNAc4dHex3, Y-Hex5HexNAc4dHex3; 2247.79: Hex5HexNAc4dHex4</t>
  </si>
  <si>
    <t>369.96: Z-Hex1HexNAc1-B; 387.84: Y-Hex1HexNAc1-B,Z-Hex1HexNAc1-C; 533.88: Z-Hex1HexNAc1dHex1-C,Z-Hex1HexNAc1dHex1-C,Hex1HexNAc1dHex1-B,Y-Hex1HexNAc1dHex1-B,Y-Hex1HexNAc1dHex1-B,Y-Hex1HexNAc1dHex1-B,Z-Hex1HexNAc1dHex1-C; 549.94: Y-Hex2HexNAc1-B,Z-Hex2HexNAc1-C; 567.98: Y-Hex2HexNAc1-C; 858.03: Y-Hex3HexNAc1dHex1-B,Z-Hex3HexNAc1dHex1-C; 898.92: ZY-Hex2HexNAc2dHex1,YZ-Hex2HexNAc2dHex1; 1061.11: Y-Hex3HexNAc2dHex1-B,Z-Hex3HexNAc2dHex1-C; 1955.5: YY-Hex5HexNAc4dHex2,YY-Hex5HexNAc4dHex2,YY-Hex5HexNAc4dHex2; 2101.48: YY-Hex5HexNAc4dHex3,Y-Hex5HexNAc4dHex3-C,YY-Hex5HexNAc4dHex3,YY-Hex5HexNAc4dHex3,YY-Hex5HexNAc4dHex3,Y-Hex5HexNAc4dHex3,YY-Hex5HexNAc4dHex3,YY-Hex5HexNAc4dHex3,YY-Hex5HexNAc4dHex3,YY-Hex5HexNAc4dHex3; 2188.65: Hex6HexNAc3dHex4-B; 2410.24: Hex6HexNAc4dHex4-C; 2416.76: YZ-Hex4HexNAc5dHex5,ZY-Hex4HexNAc5dHex5; 2466.73: YY-Hex6HexNAc5dHex3,YY-Hex6HexNAc5dHex3,YY-Hex6HexNAc5dHex3,YY-Hex6HexNAc5dHex3,YY-Hex6HexNAc5dHex3,YY-Hex6HexNAc5dHex3,YY-Hex6HexNAc5dHex3,YY-Hex6HexNAc5dHex3,YY-Hex6HexNAc5dHex3,YY-Hex6HexNAc5dHex3; 2578.8: Z-Hex5HexNAc5dHex5,Z-Hex5HexNAc5dHex5; 2613.14: Y-Hex6HexNAc5dHex4,Y-Hex6HexNAc5dHex4,Y-Hex6HexNAc5dHex4,Y-Hex6HexNAc5dHex4,Y-Hex6HexNAc5dHex4; 2758.97: Hex6HexNAc5dHex5</t>
  </si>
  <si>
    <t>core-fucose? + antenna-fucose</t>
  </si>
  <si>
    <t>H7N6F5</t>
  </si>
  <si>
    <t>H6N5F6</t>
  </si>
  <si>
    <t>387.79: Y-Hex1HexNAc1-B,Z-Hex1HexNAc1-C; 405.8: Y-Hex1HexNAc1-C; 533.89: Z-Hex1HexNAc1dHex1-C,Z-Hex1HexNAc1dHex1-C,Hex1HexNAc1dHex1-B,Y-Hex1HexNAc1dHex1-B,Y-Hex1HexNAc1dHex1-B,Y-Hex1HexNAc1dHex1-B,Z-Hex1HexNAc1dHex1-C; 549.68: Y-Hex2HexNAc1-B,Z-Hex2HexNAc1-C; 680.01: Hex1HexNAc1dHex2-B; 695.84: Hex2HexNAc1dHex1-B; 857.86: Y-Hex3HexNAc1dHex1-B,Z-Hex3HexNAc1dHex1-C; 898.95: ZY-Hex2HexNAc2dHex1,YZ-Hex2HexNAc2dHex1; 2101.62: YY-Hex5HexNAc4dHex3,YY-Hex5HexNAc4dHex3,YY-Hex5HexNAc4dHex3,YY-Hex5HexNAc4dHex3; 2247.66: Y-Hex5HexNAc4dHex4-C,YY-Hex5HexNAc4dHex4,YY-Hex5HexNAc4dHex4,YY-Hex5HexNAc4dHex4,Y-Hex5HexNAc4dHex4; 2537.42: Hex6HexNAc4dHex5-B; 2579.16: YZ-Hex5HexNAc5dHex5,YZ-Hex5HexNAc5dHex5,ZY-Hex5HexNAc5dHex5,ZY-Hex5HexNAc5dHex5,YZ-Hex5HexNAc5dHex5,ZY-Hex5HexNAc5dHex5,YZ-Hex5HexNAc5dHex5,ZY-Hex5HexNAc5dHex5,Z-Hex5HexNAc5dHex5; 2594.64: YZ-Hex6HexNAc5dHex4,ZY-Hex6HexNAc5dHex4,YZ-Hex6HexNAc5dHex4,YZ-Hex6HexNAc5dHex4,ZY-Hex6HexNAc5dHex4,ZY-Hex6HexNAc5dHex4,YZ-Hex6HexNAc5dHex4,YZ-Hex6HexNAc5dHex4,YZ-Hex6HexNAc5dHex4,ZY-Hex6HexNAc5dHex4,ZY-Hex6HexNAc5dHex4,ZY-Hex6HexNAc5dHex4,YZ-Hex6HexNAc5dHex4,ZY-Hex6HexNAc5dHex4,YZ-Hex6HexNAc5dHex4,YZ-Hex6HexNAc5dHex4; 2613.02: YY-Hex6HexNAc5dHex4,YY-Hex6HexNAc5dHex4,YY-Hex6HexNAc5dHex4,YY-Hex6HexNAc5dHex4,YY-Hex6HexNAc5dHex4,YY-Hex6HexNAc5dHex4,YY-Hex6HexNAc5dHex4,YY-Hex6HexNAc5dHex4,YY-Hex6HexNAc5dHex4; 2724.61: Z-Hex5HexNAc5dHex6; 2759.13: Y-Hex6HexNAc5dHex5,Y-Hex6HexNAc5dHex5,Y-Hex6HexNAc5dHex5,Y-Hex6HexNAc5dHex5; 2904.99: Hex6HexNAc5dHex6</t>
  </si>
  <si>
    <t>core-fucose + antenna-fucose (Lewis B/Y)</t>
  </si>
  <si>
    <t>387.81: Y-Hex1HexNAc1-B,Y-Hex1HexNAc1-B,Z-Hex1HexNAc1-C,Z-Hex1HexNAc1-C; 405.83: Y-Hex1HexNAc1-C,Y-Hex1HexNAc1-C; 706.81: Hex1HexNAc1(α2,6)NeuAc1-B; 1396.16: Y-Hex4HexNAc2(α2,6)NeuAc1-B,Z-Hex4HexNAc2(α2,6)NeuAc1-C; 1590.19: Y-Hex4HexNAc3dHex2-C,YY-Hex4HexNAc3dHex2,YY-Hex4HexNAc3dHex2,YY-Hex4HexNAc3dHex2; 1763.22: Y-Hex4HexNAc3(α2,6)NeuAc1dHex1,Y-Hex4HexNAc3(α2,6)NeuAc1dHex1-C; 1966.59: YY-Hex4HexNAc4(α2,6)NeuAc1dHex1,YY-Hex4HexNAc4(α2,6)NeuAc1dHex1; 2071.76: Hex5HexNAc3(α2,6)NeuAc1dHex2-C; 2092.63: ZZ-Hex5HexNAc4(α2,6)NeuAc1dHex1,ZZ-Hex5HexNAc4(α2,6)NeuAc1dHex1,ZZ-Hex5HexNAc4(α2,6)NeuAc1dHex1; 2128.44: YY-Hex5HexNAc4(α2,6)NeuAc1dHex1,YY-Hex5HexNAc4(α2,6)NeuAc1dHex1,YY-Hex5HexNAc4(α2,6)NeuAc1dHex1; 2274.74: Y-Hex5HexNAc4(α2,6)NeuAc1dHex2,Y-Hex5HexNAc4(α2,6)NeuAc1dHex2,Y-Hex5HexNAc4(α2,6)NeuAc1dHex2; 2420.67: Hex5HexNAc4(α2,6)NeuAc1dHex3</t>
  </si>
  <si>
    <t>387.85: Y-Hex1HexNAc1-B,Y-Hex1HexNAc1-B,Y-Hex1HexNAc1-B,Z-Hex1HexNAc1-C,Z-Hex1HexNAc1-C,Z-Hex1HexNAc1-C; 406: Y-Hex1HexNAc1-C,Y-Hex1HexNAc1-C,Y-Hex1HexNAc1-C; 533.86: Hex1HexNAc1dHex1-B; 549.97: Y-Hex2HexNAc1-B,Z-Hex2HexNAc1-C; 706.94: Hex1HexNAc1(α2,6)NeuAc1-B; 1763.29: YY-Hex4HexNAc3(α2,6)NeuAc1dHex1; 2101.57: Y-Hex5HexNAc4dHex3; 2418.39: Hex6HexNAc4(α2,6)NeuAc1dHex2-B; 2448.48: Z-Hex6HexNAc5dHex3; 2462.39: YY-Hex4HexNAc5(α2,6)NeuAc1dHex3; 2466.67: Y-Hex6HexNAc5dHex3; 2475.69: YZ-Hex6HexNAc5(α2,6)NeuAc1dHex1,ZY-Hex6HexNAc5(α2,6)NeuAc1dHex1,YZ-Hex6HexNAc5(α2,6)NeuAc1dHex1; 2478.01: YY-Hex5HexNAc5(α2,6)NeuAc1dHex2,YY-Hex5HexNAc5(α2,6)NeuAc1dHex2,YY-Hex5HexNAc5(α2,6)NeuAc1dHex2; 2493.82: YY-Hex6HexNAc5(α2,6)NeuAc1dHex1,YY-Hex6HexNAc5(α2,6)NeuAc1dHex1; 2623.79: Y-Hex5HexNAc5(α2,6)NeuAc1dHex3; 2640.11: Y-Hex6HexNAc5(α2,6)NeuAc1dHex2,Y-Hex6HexNAc5(α2,6)NeuAc1dHex2; 2785.99: Hex6HexNAc5(α2,6)NeuAc1dHex3</t>
  </si>
  <si>
    <t>370.02: Z-Hex1HexNAc1-B,Z-Hex1HexNAc1-B; 387.92: Y-Hex1HexNAc1-B,Hex1HexNAc1-B,Y-Hex1HexNAc1-B,Z-Hex1HexNAc1-C,Z-Hex1HexNAc1-C; 504.1: Hex1(α2,6)NeuAc1-B; 549.77: Y-Hex2HexNAc1-B,Z-Hex2HexNAc1-C; 707.18: Hex1HexNAc1(α2,6)NeuAc1-B; 915.04: Y-Hex3HexNAc2-B,Z-Hex3HexNAc2-C; 1955.74: YY-Hex5HexNAc4dHex2; 2128.75: YY-Hex5HexNAc4(α2,6)NeuAc1dHex1; 2254.82: Z-Hex6HexNAc4(α2,6)NeuAc1dHex1-B; 2466.8: Y-Hex6HexNAc5dHex3,YY-Hex6HexNAc5dHex3; 2637.55: Y-Hex7HexNAc5(α2,6)NeuAc1dHex1-B,Z-Hex7HexNAc5(α2,6)NeuAc1dHex1-C; 2786.36: Y-Hex6HexNAc5(α2,6)NeuAc1dHex3; 2802.07: Hex7HexNAc5(α2,6)NeuAc1dHex2-C; 2807.26: ZZ-Hex6HexNAc6(α2,6)NeuAc1dHex2,ZZ-Hex6HexNAc6(α2,6)NeuAc1dHex2,ZZ-Hex6HexNAc6(α2,6)NeuAc1dHex2,ZZ-Hex6HexNAc6(α2,6)NeuAc1dHex2,ZZ-Hex6HexNAc6(α2,6)NeuAc1dHex2,ZZ-Hex6HexNAc6(α2,6)NeuAc1dHex2; 2831.53: Y-Hex7HexNAc6dHex3; 2843.06: YY-Hex6HexNAc6(α2,6)NeuAc1dHex2,YY-Hex6HexNAc6(α2,6)NeuAc1dHex2,YY-Hex6HexNAc6(α2,6)NeuAc1dHex2,YY-Hex6HexNAc6(α2,6)NeuAc1dHex2,YY-Hex6HexNAc6(α2,6)NeuAc1dHex2; 2859.25: YY-Hex7HexNAc6(α2,6)NeuAc1dHex1,YY-Hex7HexNAc6(α2,6)NeuAc1dHex1; 3151.15: Hex7HexNAc6(α2,6)NeuAc1dHex3</t>
  </si>
  <si>
    <t>387.83: Y-Hex1HexNAc1-B,Z-Hex1HexNAc1-C; 533.79: Z-Hex1HexNAc1dHex1-C,Hex1HexNAc1dHex1-B,Y-Hex1HexNAc1dHex1-B; 549.85: Y-Hex2HexNAc1-B,Z-Hex2HexNAc1-C; 568.14: Y-Hex2HexNAc1-C; 590.97: YZ-Hex1HexNAc2; 696.01: Y-Hex2HexNAc1dHex1-B,Hex2HexNAc1dHex1-B,Z-Hex2HexNAc1dHex1-C; 753.12: ZY-Hex2HexNAc2,YZ-Hex2HexNAc2; 2122.27: ZZ-Hex5HexNAc5dHex2,ZZ-Hex5HexNAc5dHex2,ZZ-Hex5HexNAc5dHex2,ZZ-Hex5HexNAc5dHex2,ZZ-Hex5HexNAc5dHex2; 2158.58: YY-Hex5HexNAc5dHex2,YY-Hex5HexNAc5dHex2,YY-Hex5HexNAc5dHex2,YY-Hex5HexNAc5dHex2,YY-Hex5HexNAc5dHex2; 2174.86: YY-Hex6HexNAc5dHex1,YY-Hex6HexNAc5dHex1; 2321: Y-Hex6HexNAc5dHex2,Y-Hex6HexNAc5dHex2; 2466.89: Hex6HexNAc5dHex3</t>
  </si>
  <si>
    <t>H6N6F5</t>
  </si>
  <si>
    <t>387.73: Y-Hex1HexNAc1-B,Z-Hex1HexNAc1-C; 549.77: Y-Hex2HexNAc1-B,Z-Hex2HexNAc1-C; 1793.52: YY-Hex4HexNAc4dHex2,YY-Hex4HexNAc4dHex2; 2158.81: YY-Hex5HexNAc5dHex2,YY-Hex5HexNAc5dHex2,YY-Hex5HexNAc5dHex2; 2304.66: Y-Hex5HexNAc5dHex3-C,YY-Hex5HexNAc5dHex3,YY-Hex5HexNAc5dHex3,YY-Hex5HexNAc5dHex3,Y-Hex5HexNAc5dHex3,YY-Hex5HexNAc5dHex3,YY-Hex5HexNAc5dHex3,YY-Hex5HexNAc5dHex3,YY-Hex5HexNAc5dHex3,YY-Hex5HexNAc5dHex3; 2613.32: YY-Hex6HexNAc5dHex4,YY-Hex6HexNAc5dHex4,YY-Hex6HexNAc5dHex4,YY-Hex6HexNAc5dHex4,YY-Hex6HexNAc5dHex4,Hex6HexNAc5dHex4-C; 2620.16: YZ-Hex4HexNAc6dHex5,ZY-Hex4HexNAc6dHex5; 2633.93: ZZ-Hex6HexNAc6dHex3,ZZ-Hex6HexNAc6dHex3,ZZ-Hex6HexNAc6dHex3,ZZ-Hex6HexNAc6dHex3,ZZ-Hex6HexNAc6dHex3,ZZ-Hex6HexNAc6dHex3,ZZ-Hex6HexNAc6dHex3,ZZ-Hex6HexNAc6dHex3,ZZ-Hex6HexNAc6dHex3,ZZ-Hex6HexNAc6dHex3; 2636.35: YZ-Hex5HexNAc6dHex4,ZY-Hex5HexNAc6dHex4,YZ-Hex5HexNAc6dHex4,ZY-Hex5HexNAc6dHex4,YZ-Hex5HexNAc6dHex4,ZY-Hex5HexNAc6dHex4,Z-Hex5HexNAc6dHex4,YZ-Hex5HexNAc6dHex4,ZY-Hex5HexNAc6dHex4,YZ-Hex5HexNAc6dHex4,YZ-Hex5HexNAc6dHex4,YZ-Hex5HexNAc6dHex4,ZY-Hex5HexNAc6dHex4,ZY-Hex5HexNAc6dHex4,YZ-Hex5HexNAc6dHex4,ZY-Hex5HexNAc6dHex4,YZ-Hex5HexNAc6dHex4,ZY-Hex5HexNAc6dHex4,YZ-Hex5HexNAc6dHex4,ZY-Hex5HexNAc6dHex4,ZY-Hex5HexNAc6dHex4; 2669.9: YY-Hex6HexNAc6dHex3,YY-Hex6HexNAc6dHex3,YY-Hex6HexNAc6dHex3,YY-Hex6HexNAc6dHex3,YY-Hex6HexNAc6dHex3,YY-Hex6HexNAc6dHex3,YY-Hex6HexNAc6dHex3,YY-Hex6HexNAc6dHex3,YY-Hex6HexNAc6dHex3,YY-Hex6HexNAc6dHex3; 2758.9: Y-Hex6HexNAc5dHex5; 2816.19: Y-Hex6HexNAc6dHex4,Y-Hex6HexNAc6dHex4,Y-Hex6HexNAc6dHex4,Y-Hex6HexNAc6dHex4,Y-Hex6HexNAc6dHex4; 2962.05: Hex6HexNAc6dHex5</t>
  </si>
  <si>
    <t>388: Y-Hex1HexNAc1-B,Y-Hex1HexNAc1-B,Y-Hex1HexNAc1-B,Z-Hex1HexNAc1-C,Z-Hex1HexNAc1-C,Z-Hex1HexNAc1-C; 550.12: Y-Hex2HexNAc1-B,Y-Hex2HexNAc1-B,Z-Hex2HexNAc1-C,Z-Hex2HexNAc1-C; 707.05: Hex1HexNAc1(α2,6)NeuAc1-B; 1282.26: YY-Hex3HexNAc3dHex1,YY-Hex3HexNAc3dHex1,YY-Hex3HexNAc3dHex1,YY-Hex3HexNAc3dHex1; 1590.4: Y-Hex4HexNAc3dHex2; 1763.57: Y-Hex4HexNAc3(α2,6)NeuAc1dHex1,Y-Hex4HexNAc3(α2,6)NeuAc1dHex1-C; 1809.42: YY-Hex5HexNAc4dHex1,YY-Hex5HexNAc4dHex1; 1925.3: Hex5HexNAc3(α2,6)NeuAc1dHex1-C; 1937.77: Z-Hex5HexNAc4dHex2; 1964.83: YZ-Hex5HexNAc4(α2,6)NeuAc1,ZY-Hex5HexNAc4(α2,6)NeuAc1; 1982.22: YY-Hex5HexNAc4(α2,6)NeuAc1; 2094.86: Z-Hex4HexNAc4(α2,6)NeuAc1dHex2; 2128.84: Y-Hex5HexNAc4(α2,6)NeuAc1dHex1,Y-Hex5HexNAc4(α2,6)NeuAc1dHex1; 2274.8: Hex5HexNAc4(α2,6)NeuAc1dHex2</t>
  </si>
  <si>
    <t>387.91: Y-Hex1HexNAc1-B,Hex1HexNAc1-B,Y-Hex1HexNAc1-B,Y-Hex1HexNAc1-B,Z-Hex1HexNAc1-C,Z-Hex1HexNAc1-C,Z-Hex1HexNAc1-C; 549.78: Y-Hex2HexNAc1-B,Y-Hex2HexNAc1-B,Z-Hex2HexNAc1-C,Z-Hex2HexNAc1-C; 706.98: Hex1HexNAc1(α2,6)NeuAc1-B; 933.38: Y-Hex3HexNAc2-C; 1647.6: YY-Hex4HexNAc4dHex1,YY-Hex4HexNAc4dHex1,YY-Hex4HexNAc4dHex1; 1809.52: Y-Hex5HexNAc4dHex1-C,YY-Hex5HexNAc4dHex1,YY-Hex5HexNAc4dHex1,YY-Hex5HexNAc4dHex1; 1955.59: Y-Hex5HexNAc4dHex2,YY-Hex5HexNAc4dHex2; 2128.87: YY-Hex5HexNAc4(α2,6)NeuAc1dHex1,Y-Hex5HexNAc4(α2,6)NeuAc1dHex1,Y-Hex5HexNAc4(α2,6)NeuAc1dHex1-C,Y-Hex5HexNAc4(α2,6)NeuAc1dHex1-C,YY-Hex5HexNAc4(α2,6)NeuAc1dHex1; 2274.69: Y-Hex5HexNAc4(α2,6)NeuAc1dHex2; 2290.96: Hex6HexNAc4(α2,6)NeuAc1dHex1-C; 2315.55: YY-Hex4HexNAc5(α2,6)NeuAc1dHex2; 2331.96: YY-Hex5HexNAc5(α2,6)NeuAc1dHex1,YY-Hex5HexNAc5(α2,6)NeuAc1dHex1,YY-Hex5HexNAc5(α2,6)NeuAc1dHex1,YY-Hex5HexNAc5(α2,6)NeuAc1dHex1; 2347.73: YY-Hex6HexNAc5(α2,6)NeuAc1; 2494.11: Y-Hex6HexNAc5(α2,6)NeuAc1dHex1,Y-Hex6HexNAc5(α2,6)NeuAc1dHex1; 2639.95: Hex6HexNAc5(α2,6)NeuAc1dHex2</t>
  </si>
  <si>
    <t>370.09: Z-Hex1HexNAc1-B,Z-Hex1HexNAc1-B; 387.87: Y-Hex1HexNAc1-B,Hex1HexNAc1-B,Y-Hex1HexNAc1-B,Z-Hex1HexNAc1-C,Z-Hex1HexNAc1-C; 405.94: Y-Hex1HexNAc1-C,Hex1HexNAc1-C,Y-Hex1HexNAc1-C; 550: Y-Hex2HexNAc1-B,Z-Hex2HexNAc1-C; 706.86: Hex1HexNAc1(α2,6)NeuAc1-B; 752.8: Y-Hex2HexNAc2-B,Z-Hex2HexNAc2-C; 914.99: Y-Hex3HexNAc2-B,Y-Hex3HexNAc2-B,Z-Hex3HexNAc2-C,Z-Hex3HexNAc2-C; 1955.69: YY-Hex5HexNAc4dHex2,YY-Hex5HexNAc4dHex2; 2320.78: Y-Hex6HexNAc5dHex2,YY-Hex6HexNAc5dHex2,YY-Hex6HexNAc5dHex2; 2492.36: Y-Hex7HexNAc5(α2,6)NeuAc1-B,Z-Hex7HexNAc5(α2,6)NeuAc1-C; 2639.81: Y-Hex6HexNAc5(α2,6)NeuAc1dHex2,Y-Hex6HexNAc5(α2,6)NeuAc1dHex2; 2660.97: ZZ-Hex6HexNAc6(α2,6)NeuAc1dHex1,ZZ-Hex6HexNAc6(α2,6)NeuAc1dHex1,ZZ-Hex6HexNAc6(α2,6)NeuAc1dHex1,ZZ-Hex6HexNAc6(α2,6)NeuAc1dHex1,ZZ-Hex6HexNAc6(α2,6)NeuAc1dHex1,ZZ-Hex6HexNAc6(α2,6)NeuAc1dHex1; 2679.1: YZ-Hex6HexNAc6(α2,6)NeuAc1dHex1,YZ-Hex6HexNAc6(α2,6)NeuAc1dHex1,ZY-Hex6HexNAc6(α2,6)NeuAc1dHex1,ZY-Hex6HexNAc6(α2,6)NeuAc1dHex1,YZ-Hex6HexNAc6(α2,6)NeuAc1dHex1,ZY-Hex6HexNAc6(α2,6)NeuAc1dHex1,YZ-Hex6HexNAc6(α2,6)NeuAc1dHex1,ZY-Hex6HexNAc6(α2,6)NeuAc1dHex1,YZ-Hex6HexNAc6(α2,6)NeuAc1dHex1,ZY-Hex6HexNAc6(α2,6)NeuAc1dHex1,YZ-Hex6HexNAc6(α2,6)NeuAc1dHex1,ZY-Hex6HexNAc6(α2,6)NeuAc1dHex1; 2697.13: YY-Hex6HexNAc6(α2,6)NeuAc1dHex1,YY-Hex6HexNAc6(α2,6)NeuAc1dHex1,YY-Hex6HexNAc6(α2,6)NeuAc1dHex1,YY-Hex6HexNAc6(α2,6)NeuAc1dHex1,YY-Hex6HexNAc6(α2,6)NeuAc1dHex1,YY-Hex6HexNAc6(α2,6)NeuAc1dHex1; 2712.7: YY-Hex7HexNAc6(α2,6)NeuAc1; 2842.56: Y-Hex6HexNAc6(α2,6)NeuAc1dHex2,Y-Hex6HexNAc6(α2,6)NeuAc1dHex2,Y-Hex6HexNAc6(α2,6)NeuAc1dHex2; 2859.12: Y-Hex7HexNAc6(α2,6)NeuAc1dHex1,Y-Hex7HexNAc6(α2,6)NeuAc1dHex1; 3005.11: Hex7HexNAc6(α2,6)NeuAc1dHex2</t>
  </si>
  <si>
    <t>Structural information</t>
  </si>
  <si>
    <t>Fold change high/low</t>
  </si>
  <si>
    <t>COMPUTE GE = (A2 * (A2GE) + A3 * (A3GE) + A4 * (A4GE)) / (1 * (A2 + A3 + A4)).</t>
  </si>
  <si>
    <t>N≥H</t>
  </si>
  <si>
    <t>Gender</t>
  </si>
  <si>
    <t>Age</t>
  </si>
  <si>
    <t>N≥7</t>
  </si>
  <si>
    <t>H7N7E1F4</t>
  </si>
  <si>
    <t>H7N6L1E1F4</t>
  </si>
  <si>
    <t>H7N6L2E1F3</t>
  </si>
  <si>
    <t>H7N6L2E1F4</t>
  </si>
  <si>
    <t>H6N5L1E1F3</t>
  </si>
  <si>
    <t>± one monosaccharide</t>
  </si>
  <si>
    <t>all</t>
  </si>
  <si>
    <t>Sample</t>
  </si>
  <si>
    <t>H5N4F5</t>
  </si>
  <si>
    <t>H6N5E2F2</t>
  </si>
  <si>
    <t>H7N6E2F1</t>
  </si>
  <si>
    <t>H7N6L1E1F1</t>
  </si>
  <si>
    <t>H6N6F6</t>
  </si>
  <si>
    <t>H8N7L1F1</t>
  </si>
  <si>
    <r>
      <rPr>
        <b/>
        <i/>
        <sz val="12"/>
        <color theme="1"/>
        <rFont val="Arial"/>
        <family val="2"/>
      </rPr>
      <t>m/z</t>
    </r>
    <r>
      <rPr>
        <b/>
        <sz val="12"/>
        <color theme="1"/>
        <rFont val="Arial"/>
        <family val="2"/>
      </rPr>
      <t xml:space="preserve"> [M+Na]</t>
    </r>
    <r>
      <rPr>
        <b/>
        <vertAlign val="superscript"/>
        <sz val="12"/>
        <color theme="1"/>
        <rFont val="Arial"/>
        <family val="2"/>
      </rPr>
      <t>+</t>
    </r>
  </si>
  <si>
    <t>HDC8, LS174T</t>
  </si>
  <si>
    <t>HDC8, PCJW</t>
  </si>
  <si>
    <t>PCJW, HCT116</t>
  </si>
  <si>
    <t>ISRECO1, GP2D</t>
  </si>
  <si>
    <t>OXCO1, HDC8</t>
  </si>
  <si>
    <t>LIM1863, HCA46, PCJW, P16</t>
  </si>
  <si>
    <t>OXCO1, HDC8, LS174T, PCJW, LIM1863, HCA46, GP2D</t>
  </si>
  <si>
    <t>LIM1863, HCA46</t>
  </si>
  <si>
    <t>COLO678, ISRECO1</t>
  </si>
  <si>
    <t>COLO678, HDC8</t>
  </si>
  <si>
    <t>HDC8, SW403, LS174T, GP2D, HCA46</t>
  </si>
  <si>
    <t>HCA46, SW403</t>
  </si>
  <si>
    <t>HCA46, HCT116, SW403</t>
  </si>
  <si>
    <t>SW403, HCA46</t>
  </si>
  <si>
    <t>PCJW, CC20</t>
  </si>
  <si>
    <t>HCA46, HCC56</t>
  </si>
  <si>
    <t>ISRECO1, CAR1, HCA46</t>
  </si>
  <si>
    <t xml:space="preserve">HCA46 </t>
  </si>
  <si>
    <t xml:space="preserve">PCJW </t>
  </si>
  <si>
    <t>HDC8, GP2D</t>
  </si>
  <si>
    <t>HDC8, SW403</t>
  </si>
  <si>
    <t xml:space="preserve">HDC8, SW403 </t>
  </si>
  <si>
    <t>HCT116, VACO429</t>
  </si>
  <si>
    <t>LS174T, GP2D</t>
  </si>
  <si>
    <t>HCT116, GP2D</t>
  </si>
  <si>
    <t>HDC8, ISRECO1</t>
  </si>
  <si>
    <t>female</t>
  </si>
  <si>
    <t>moderately</t>
  </si>
  <si>
    <t>C/ grade III</t>
  </si>
  <si>
    <t>male</t>
  </si>
  <si>
    <t>adult</t>
  </si>
  <si>
    <t>C / grade III</t>
  </si>
  <si>
    <t xml:space="preserve"> C/grade III</t>
  </si>
  <si>
    <t>colon adenocarcinoma, metastatic lymph node</t>
  </si>
  <si>
    <t>LGALS4</t>
  </si>
  <si>
    <t xml:space="preserve">1,3 arm for tri- and tetra-antennary </t>
  </si>
  <si>
    <t>ns</t>
  </si>
  <si>
    <t>*</t>
  </si>
  <si>
    <t>***</t>
  </si>
  <si>
    <t>**</t>
  </si>
  <si>
    <t>p-value (t.test)</t>
  </si>
  <si>
    <t xml:space="preserve">AVG CDX1-high </t>
  </si>
  <si>
    <t xml:space="preserve">AVG CDX-low </t>
  </si>
  <si>
    <t>Gene Symbol:</t>
  </si>
  <si>
    <t>R square</t>
  </si>
  <si>
    <t>Sy.x</t>
  </si>
  <si>
    <t>F</t>
  </si>
  <si>
    <t>Equation</t>
  </si>
  <si>
    <t>Y = 0.02631*X + 6.033</t>
  </si>
  <si>
    <t>Y = 0.06093*X + 4.410</t>
  </si>
  <si>
    <t>Y = 0.09753*X + 3.098</t>
  </si>
  <si>
    <t>Y = 0.05626*X + 6.092</t>
  </si>
  <si>
    <t>Y = 0.0009900*X + 5.785</t>
  </si>
  <si>
    <t>Y = 0.04493*X + 4.590</t>
  </si>
  <si>
    <t>Y = 0.006757*X + 5.234</t>
  </si>
  <si>
    <t>Y = 0.001397*X + 4.243</t>
  </si>
  <si>
    <t>CFa vs. FUT1</t>
  </si>
  <si>
    <t>CFa vs. FUT2</t>
  </si>
  <si>
    <t>CFa vs. FUT3</t>
  </si>
  <si>
    <t>CFa vs. FUT4</t>
  </si>
  <si>
    <t>CFa vs. FUT5</t>
  </si>
  <si>
    <t>CFa vs. FUT6</t>
  </si>
  <si>
    <t>CFa vs. FUT7</t>
  </si>
  <si>
    <t>CFa vs. FUT9</t>
  </si>
  <si>
    <t>Y = 0.002959*X + 7.274</t>
  </si>
  <si>
    <t>Y = 0.04155*X + 6.516</t>
  </si>
  <si>
    <t>Y = 0.03105*X + 4.274</t>
  </si>
  <si>
    <t>Y = 0.001540*X + 5.084</t>
  </si>
  <si>
    <t>Y = 0.01578*X + 5.549</t>
  </si>
  <si>
    <t>Y = -0.006737*X + 5.075</t>
  </si>
  <si>
    <t>Y = 0.01822*X + 5.117</t>
  </si>
  <si>
    <t>N≥H vs. B3GNT2</t>
  </si>
  <si>
    <t>Y = -0.001356*X + 6.058</t>
  </si>
  <si>
    <t>Y = 0.01166*X + 5.300</t>
  </si>
  <si>
    <t>Y = -0.0007071*X + 5.882</t>
  </si>
  <si>
    <t>Y = 0.03514*X + 3.929</t>
  </si>
  <si>
    <t>Y = 0.009012*X + 5.783</t>
  </si>
  <si>
    <t>Type 1 chain poly-LacNAc</t>
  </si>
  <si>
    <t>bisecting GlcNAc</t>
  </si>
  <si>
    <t>α2,3-sialylation</t>
  </si>
  <si>
    <t>α2,6-sialylation</t>
  </si>
  <si>
    <t>N≥H vs. B3GNT3</t>
  </si>
  <si>
    <t>N≥H vs. B3GNT8</t>
  </si>
  <si>
    <t>N≥H vs. B4GALNT2</t>
  </si>
  <si>
    <t>N≥H vs. B4GALNT3</t>
  </si>
  <si>
    <t>N≥H vs. B4GALNT4</t>
  </si>
  <si>
    <t>N≥H vs. MGAT3</t>
  </si>
  <si>
    <t>CS vs. ST3GAL2</t>
  </si>
  <si>
    <t>CS vs. ST3GAL3</t>
  </si>
  <si>
    <t>CS vs. ST3GAL4</t>
  </si>
  <si>
    <t>CS vs. ST3GAL6</t>
  </si>
  <si>
    <t>CS vs. ST6GAL1</t>
  </si>
  <si>
    <t>Terminal HexNAc</t>
  </si>
  <si>
    <t>Significant?</t>
  </si>
  <si>
    <t>Antenna-fucosylation</t>
  </si>
  <si>
    <r>
      <t xml:space="preserve">Supplemental Table S6: </t>
    </r>
    <r>
      <rPr>
        <sz val="14"/>
        <color theme="1"/>
        <rFont val="Arial"/>
        <family val="2"/>
      </rPr>
      <t xml:space="preserve">Linear regression analysis. Linear regression analysis between mass spectrometric </t>
    </r>
    <r>
      <rPr>
        <i/>
        <sz val="14"/>
        <color theme="1"/>
        <rFont val="Arial"/>
        <family val="2"/>
      </rPr>
      <t>N</t>
    </r>
    <r>
      <rPr>
        <sz val="14"/>
        <color theme="1"/>
        <rFont val="Arial"/>
        <family val="2"/>
      </rPr>
      <t xml:space="preserve">-glycan traits (Supplemental Table S3) and glycosyltransferase gene expression (Supplemental Table S5) was performed in GraphPad Prism Version 6. CFa = multi/antenna-fucosylation in complex type </t>
    </r>
    <r>
      <rPr>
        <i/>
        <sz val="14"/>
        <color theme="1"/>
        <rFont val="Arial"/>
        <family val="2"/>
      </rPr>
      <t>N</t>
    </r>
    <r>
      <rPr>
        <sz val="14"/>
        <color theme="1"/>
        <rFont val="Arial"/>
        <family val="2"/>
      </rPr>
      <t>-glycans; N≥H = n(N-acetylhexosamine) ≥ n(hexoses); CS = sialylation in complex type N-glycans; ns = not significant; * = p-value &lt; 0.05; ** = p-value &lt; 0.01; *** = p-value &lt; 0.001</t>
    </r>
  </si>
  <si>
    <t>Y = 0.01856*X + 6.950</t>
  </si>
  <si>
    <t>Y = 0.06683*X + 6.523</t>
  </si>
  <si>
    <t>Y = 0.03272*X + 4.684</t>
  </si>
  <si>
    <t>Y = 0.07586*X + 4.188</t>
  </si>
  <si>
    <t>Y = -0.002071*X + 10.84</t>
  </si>
  <si>
    <t>Y = -0.007716*X + 5.680</t>
  </si>
  <si>
    <t>Antennarity/HexNAc≥7</t>
  </si>
  <si>
    <t>HexNAc≥7 vs. B3GNT2</t>
  </si>
  <si>
    <t>HexNAc≥7 vs. B3GNT3</t>
  </si>
  <si>
    <t>HexNAc≥7 vs. B3GNT8</t>
  </si>
  <si>
    <t>HexNAc≥7 vs. MGAT4A</t>
  </si>
  <si>
    <t>HexNAc≥7 vs. MGAT4B</t>
  </si>
  <si>
    <t>HexNAc≥7 vs. MGAT5</t>
  </si>
  <si>
    <t xml:space="preserve">1,6 arm for tri- and tetra-antennary </t>
  </si>
  <si>
    <t>SdA-antigen</t>
  </si>
  <si>
    <t>CFc</t>
  </si>
  <si>
    <r>
      <rPr>
        <b/>
        <sz val="12"/>
        <color theme="1"/>
        <rFont val="Arial"/>
        <family val="2"/>
      </rPr>
      <t xml:space="preserve">Supplemental Table S1: Overview of cell lines. </t>
    </r>
    <r>
      <rPr>
        <sz val="12"/>
        <color theme="1"/>
        <rFont val="Arial"/>
        <family val="2"/>
      </rPr>
      <t>Information on investigated cell lineson CDX1 and CDX2 mRNA expression as well as on characteristics of the orinin such as tumor site, grade, differentiation, gender, and age. Cell lines were further tested for ability of lumen formation, replication error status (RER), APC, P53, KRAS, BRAF, and PIK3CA status with 1 = wild type, 2 = mutant,  n.a. = not available.</t>
    </r>
  </si>
  <si>
    <r>
      <t xml:space="preserve">Supplemental Table S2: Peaklist and fragmentation information. </t>
    </r>
    <r>
      <rPr>
        <sz val="12"/>
        <color theme="1"/>
        <rFont val="Arial"/>
        <family val="2"/>
      </rPr>
      <t xml:space="preserve">In total, 221 </t>
    </r>
    <r>
      <rPr>
        <i/>
        <sz val="12"/>
        <color theme="1"/>
        <rFont val="Arial"/>
        <family val="2"/>
      </rPr>
      <t>N-</t>
    </r>
    <r>
      <rPr>
        <sz val="12"/>
        <color theme="1"/>
        <rFont val="Arial"/>
        <family val="2"/>
      </rPr>
      <t xml:space="preserve">glycans were detected which are listed with </t>
    </r>
    <r>
      <rPr>
        <i/>
        <sz val="12"/>
        <color theme="1"/>
        <rFont val="Arial"/>
        <family val="2"/>
      </rPr>
      <t xml:space="preserve">m/z </t>
    </r>
    <r>
      <rPr>
        <sz val="12"/>
        <color theme="1"/>
        <rFont val="Arial"/>
        <family val="2"/>
      </rPr>
      <t xml:space="preserve">value and compositions. Compositions were confirmed by MS/MS experiments and fragment ions are given according to the nomenclature of Domon &amp; Costello (Domon, B.; Costello, C. E. Glycoconjugate Journal 1988, 5, 397-409.) Compositions marked with '±1 monosaccharide' are confirmed via the MS1 spectra based on ± one monosaccharide from a peak confirmed by MS/MS. Annotations were performed in flexAnalysis 3.4 and Glycoworkbench 2.1. The presence of stuctural isomers cannot be excluded. Peaks which were used for internal re-calibration are marked with an *. H, Hex = hexose; N, HexNAc = </t>
    </r>
    <r>
      <rPr>
        <i/>
        <sz val="12"/>
        <color theme="1"/>
        <rFont val="Arial"/>
        <family val="2"/>
      </rPr>
      <t>N</t>
    </r>
    <r>
      <rPr>
        <sz val="12"/>
        <color theme="1"/>
        <rFont val="Arial"/>
        <family val="2"/>
      </rPr>
      <t>-acetylhexosamine; E, (α2,6)NeuAc = (α2,6)</t>
    </r>
    <r>
      <rPr>
        <i/>
        <sz val="12"/>
        <color theme="1"/>
        <rFont val="Arial"/>
        <family val="2"/>
      </rPr>
      <t>N</t>
    </r>
    <r>
      <rPr>
        <sz val="12"/>
        <color theme="1"/>
        <rFont val="Arial"/>
        <family val="2"/>
      </rPr>
      <t>-acetylneuraminic acid; L, (α2,3)NeuAc = (α2,3)</t>
    </r>
    <r>
      <rPr>
        <i/>
        <sz val="12"/>
        <color theme="1"/>
        <rFont val="Arial"/>
        <family val="2"/>
      </rPr>
      <t>N</t>
    </r>
    <r>
      <rPr>
        <sz val="12"/>
        <color theme="1"/>
        <rFont val="Arial"/>
        <family val="2"/>
      </rPr>
      <t>-acetylneuraminic acid; F, dHex = fucose.</t>
    </r>
  </si>
  <si>
    <r>
      <t xml:space="preserve">Supplemental Table S4: Derived trait calculation. </t>
    </r>
    <r>
      <rPr>
        <sz val="12"/>
        <color theme="1"/>
        <rFont val="Arial"/>
        <family val="2"/>
      </rPr>
      <t xml:space="preserve">Derived traits were calculated using SPSS based on the given formulas. H, Hex = hexose; N, HexNAc = </t>
    </r>
    <r>
      <rPr>
        <i/>
        <sz val="12"/>
        <color theme="1"/>
        <rFont val="Arial"/>
        <family val="2"/>
      </rPr>
      <t>N</t>
    </r>
    <r>
      <rPr>
        <sz val="12"/>
        <color theme="1"/>
        <rFont val="Arial"/>
        <family val="2"/>
      </rPr>
      <t>-acetylhexosamine; E, (α2,6)NeuAc = (α2,6)</t>
    </r>
    <r>
      <rPr>
        <i/>
        <sz val="12"/>
        <color theme="1"/>
        <rFont val="Arial"/>
        <family val="2"/>
      </rPr>
      <t>N</t>
    </r>
    <r>
      <rPr>
        <sz val="12"/>
        <color theme="1"/>
        <rFont val="Arial"/>
        <family val="2"/>
      </rPr>
      <t>-acetylneuraminic acid; L, (α2,3)NeuAc = (α2,3)</t>
    </r>
    <r>
      <rPr>
        <i/>
        <sz val="12"/>
        <color theme="1"/>
        <rFont val="Arial"/>
        <family val="2"/>
      </rPr>
      <t>N</t>
    </r>
    <r>
      <rPr>
        <sz val="12"/>
        <color theme="1"/>
        <rFont val="Arial"/>
        <family val="2"/>
      </rPr>
      <t>-acetylneuraminic acid; F, dHex = fucose.</t>
    </r>
  </si>
  <si>
    <t>Fold change CDX1-high vs.CDX1-low</t>
  </si>
  <si>
    <t>Fold change CDX1-high vs. CDX1-low</t>
  </si>
  <si>
    <t>ABO blood group transferase A</t>
  </si>
  <si>
    <t>Enzyme action</t>
  </si>
  <si>
    <t>P-value (MW.test)</t>
  </si>
  <si>
    <t>P-value (MW.test, bonferroni)</t>
  </si>
  <si>
    <t xml:space="preserve">COMPUTE HequN = (1 * ( H4N4F1 +H4N4F2 + H4N4E1F1 + H5N5F1 + H5N5F2 + H5N5E1 + H5N5F3 + H5N5E1F1 + H6N6F1 + H5N5E1F2 + H6N6F2 + H6N6L1F1 + H6N6F3 + H7N7F1 + H6N6F4 + H7N7F2 + H8N8 + </t>
  </si>
  <si>
    <t>H7N7F3 + H8N8F1 + H7N7F4 + H8N8F2 + H9N9 + H8N8F3 + H9N9F1 + H8N8F4 + H10N10F2 )) / (1 * (H5N2 + H6N2 + H4N3F1 + H3N4F1 + H7N2 + H5N3F1 + H6N3 + H4N4F1 +</t>
  </si>
  <si>
    <t>H5N4 + H3N5F1 + H8N2 + H5N3F2 + H6N3F1 + H5N3E1 + H4N4F2 + H5N4F1 + H6N4 + H4N5F1 + H3N6F1 + H9N2 + H6N3F2 + H5N4L1 + H6N3E1 + H5N4F2 + H4N4E1F1 + H6N4F1 + H5N4E1 + H4N5F2 + H5N5F1 + H6N5 + H3N6F2 + H4N6F1 + H10N2 + H5N4L1F1 + H6N4F2 + H5N4E1F1 +</t>
  </si>
  <si>
    <t>H4N5F3 + H5N5F2 + H6N5F1 + H5N5E1 + H5N6F1 + H5N4L1F2 + H5N4F4 + H5N4L1E1 + H5N4E1F2 + H5N4E2 + H5N5F3 + H6N5F2 + H5N5E1F1 + H6N5E1 + H5N4L2F1 + H5N6F2 + H6N6F1 + H7N6 + H5N4L1E1F1 + H5N4E2F1 + H6N5L1F1 + H6N5F3 + H5N5E1F2 + H6N5E1F1 + H5N6F3</t>
  </si>
  <si>
    <t>+ H6N6F2 + H7N6F1 + H6N5L2 + H6N7F1 + H6N5L1F2 + H5N4E2F2 + H6N5F4 + H6N5L1E1 + H6N6L1F1 + H7N6L1 + H6N6F3 + H7N6F2 + H7N6E1 + H6N5L2F1 + H5N4L1E2F1 + H6N7F2 + H7N7F1 + H8N7 + H6N5L1E1F1 + H7N6L1F1 + H6N6F4 + H7N6F3 + H7N6E1F1 + H7N7F2 + H6N5L2E1 +</t>
  </si>
  <si>
    <t>H8N7F1 + H6N5L1E2 + H8N8 + H7N6F4 + H6N5E3 + H6N5L3F1 + H7N6E2 + H7N7F3 + H6N5L2E1F1 + H8N7F2 + H8N7E1 + H6N5L1E2F1 + H8N8F1 + H9N8 + H8N9 + H7N7F4 + H8N7F3 + H6N5L2E2 + H8N8F2 + H9N8F1 + H9N9 + H8N7F4 + H7N6E3 + H6N5L2E2F1 + H9N8L1 + H8N8F3 +</t>
  </si>
  <si>
    <t>H7N6L2E1F1 + H9N8F2 + H9N8E1 + H8N7L2F1 + H7N6L1E2F1 + H9N9F1 + H10N9 + H7N6L3E1 + H8N8F4 + H9N8F3 + H8N7L3 + H7N6L2E2 + H8N7L2E1 + H7N6L4F1 + H6N5L2E3F1 + H7N6L2E2F1 + H10N9F2 + H11N10 + H9N8F5 + H10N9F3 + H10N10F2 + H9N8L2E1)).</t>
  </si>
  <si>
    <t>COMPUTE NgreatH = (1 * (H3N4F1 + H3N5F1 + H4N5F1 + H3N6F1 + H4N5F2 + H3N6F2 + H4N6F1 + H4N5F3 + H5N6F1 + H5N6F2 + H5N6F3 + H6N7F1 + H6N7F2)) / (1 * (H5N2 + H6N2 + H4N3F1 + H3N4F1 + H7N2 + H5N3F1 + H6N3 + H4N4F1 +</t>
  </si>
  <si>
    <r>
      <rPr>
        <b/>
        <sz val="12"/>
        <color theme="1"/>
        <rFont val="Arial"/>
        <family val="2"/>
      </rPr>
      <t xml:space="preserve">Supplemental Table S3: Relative abundance of derived traits. </t>
    </r>
    <r>
      <rPr>
        <sz val="12"/>
        <color theme="1"/>
        <rFont val="Arial"/>
        <family val="2"/>
      </rPr>
      <t xml:space="preserve">Derived traits were calculated according to Supplemental Table S4 and averaged per cell line. The total average of CDX1 high vs. CDX1 low expressing cells was calculated. An increase (green) or decrease (red) of a derived traits for CDX1 high expressing cell lines is expressed as fold change. P-values were calculated using a Mann-Whitney (MW) non-parametic test and multiple testing was corrected for using Bonferroni method. significant p-values (&lt;0.05) after Bonferroni correction are marked in italic. T = total; M = high mannose type; Hy = hybrid type; C = complex type; MM = amounts of mannoses in high-mannose type; A1 = mono-antennary; A2 = di-antennary; A3 = tri-antennary; A4 = tetra-antennary; ALN = penta- or more antennary/LacNAc repeats; CA2 = di-antennary amongst complex type N-glycans; CA3 = tri-antennary amongst complex type N-glycans; CA4 = tetra-antennary amongst complex type </t>
    </r>
    <r>
      <rPr>
        <i/>
        <sz val="12"/>
        <color theme="1"/>
        <rFont val="Arial"/>
        <family val="2"/>
      </rPr>
      <t>N-</t>
    </r>
    <r>
      <rPr>
        <sz val="12"/>
        <color theme="1"/>
        <rFont val="Arial"/>
        <family val="2"/>
      </rPr>
      <t xml:space="preserve">glycans; CALN = penta- or more antennary/LacNAc repeats amongst complex type </t>
    </r>
    <r>
      <rPr>
        <i/>
        <sz val="12"/>
        <color theme="1"/>
        <rFont val="Arial"/>
        <family val="2"/>
      </rPr>
      <t>N-</t>
    </r>
    <r>
      <rPr>
        <sz val="12"/>
        <color theme="1"/>
        <rFont val="Arial"/>
        <family val="2"/>
      </rPr>
      <t xml:space="preserve">glycans;  N≥H =  n(N-acetylhexosamine) ≥ n(hexose); CF = fucosylation amongst complex type </t>
    </r>
    <r>
      <rPr>
        <i/>
        <sz val="12"/>
        <color theme="1"/>
        <rFont val="Arial"/>
        <family val="2"/>
      </rPr>
      <t>N-</t>
    </r>
    <r>
      <rPr>
        <sz val="12"/>
        <color theme="1"/>
        <rFont val="Arial"/>
        <family val="2"/>
      </rPr>
      <t xml:space="preserve">glycans; CFa = multi-fucosylation amongst complex type </t>
    </r>
    <r>
      <rPr>
        <i/>
        <sz val="12"/>
        <color theme="1"/>
        <rFont val="Arial"/>
        <family val="2"/>
      </rPr>
      <t>N-</t>
    </r>
    <r>
      <rPr>
        <sz val="12"/>
        <color theme="1"/>
        <rFont val="Arial"/>
        <family val="2"/>
      </rPr>
      <t>glycans; CS = sialylation amongst complex type N-glycans; CL = ⍺2,3-sialylation amongst complex type N-glycans; CE = ⍺2,6-sialylation amongst complex type N-glycans; CLF = ⍺2,3-sialylated, fucosylated complex type N-glycans; CLFa = ⍺2,3-sialylated, multi-fucosylated complex type N-glycans; AG = galactosylation per antenna; AS = sialylation per antenna; AL = ⍺2,3-sialylation per antenna; AE = ⍺2,6-sialylation per antenna; GS = sialylation per galactose; GL = ⍺2,3-sialylation per galactose; GE = ⍺2,6-sialylation per galactose.</t>
    </r>
  </si>
  <si>
    <t>p-value (t.test, Bonferroni)</t>
  </si>
  <si>
    <r>
      <t xml:space="preserve">Supplemental Table S5A: Glycosyltransferase gene expression. </t>
    </r>
    <r>
      <rPr>
        <sz val="12"/>
        <color theme="1"/>
        <rFont val="Arial"/>
        <family val="2"/>
      </rPr>
      <t xml:space="preserve">Absolute values for glycosyltransferase genes involved in </t>
    </r>
    <r>
      <rPr>
        <i/>
        <sz val="12"/>
        <color theme="1"/>
        <rFont val="Arial"/>
        <family val="2"/>
      </rPr>
      <t>N</t>
    </r>
    <r>
      <rPr>
        <sz val="12"/>
        <color theme="1"/>
        <rFont val="Arial"/>
        <family val="2"/>
      </rPr>
      <t xml:space="preserve">-glycan biosynthesis or elongation of various glycan classes extracted from gene expression microarray including calulcation of average expression (AVG) of CDX1 high vs. CDX1 low expressing cells and fold changes. An increase (green) or decrease (red) in gene expression for CDX1 high expressing cell lines is indicated. CDX1 high vs. CDX1 low gene expression was tested for significance using a t-test and correction for multiple testing was performed using Bonferroni. SIgnificant </t>
    </r>
    <r>
      <rPr>
        <i/>
        <sz val="12"/>
        <color theme="1"/>
        <rFont val="Arial"/>
        <family val="2"/>
      </rPr>
      <t>p-values</t>
    </r>
    <r>
      <rPr>
        <sz val="12"/>
        <color theme="1"/>
        <rFont val="Arial"/>
        <family val="2"/>
      </rPr>
      <t xml:space="preserve"> &lt;0.05 are indicated in italic/bold. </t>
    </r>
  </si>
  <si>
    <r>
      <t>Supplemental Table S5B: Expression of other glycosylation-related genes.</t>
    </r>
    <r>
      <rPr>
        <sz val="12"/>
        <color theme="1"/>
        <rFont val="Arial"/>
        <family val="2"/>
      </rPr>
      <t xml:space="preserve"> Absolute values extracted from gene expression microarray data for the individual cell lines analysed including caluclations of average expression (AVG) in CDX1 high vs. CDX1 low expressing cells and fold change. An increase (green) or decrease (red) in gene expression for CDX1 high expressing cell lines is indicated. CDX1 high vs. CDX1 low gene expression was tested for significance using a t-test and correction for multiple testing was performed using Bonferroni. SIgnificant p-values &lt;0.05 are indicated in italic/bold. HNF, hepatocyte nuclear factor; GMDS, GDP-mannose-4,6-dehydratase; SLC35C1, GDP-fucose transporter solute carrier family 35 member C1; LGALS, lectin, galactoside-binding, soluble.</t>
    </r>
  </si>
  <si>
    <t>Calibrated</t>
  </si>
  <si>
    <t>H5N4E2F2</t>
  </si>
  <si>
    <t>H6N6L1F1</t>
  </si>
  <si>
    <t>H5N4L1E2F1</t>
  </si>
  <si>
    <t>H6N5E3</t>
  </si>
  <si>
    <t>H6N5L2E2</t>
  </si>
  <si>
    <t>H6N5L2E2F1</t>
  </si>
  <si>
    <t>H11N10</t>
  </si>
  <si>
    <t>[M+Na</t>
  </si>
  <si>
    <t>Name</t>
  </si>
  <si>
    <t>Cell Line</t>
  </si>
  <si>
    <t>Techn. Repl.</t>
  </si>
  <si>
    <t>Well</t>
  </si>
  <si>
    <t>CDX1</t>
  </si>
  <si>
    <t>Fraction of Distribution</t>
  </si>
  <si>
    <t>0.983007986468</t>
  </si>
  <si>
    <t>1_0_J11_1</t>
  </si>
  <si>
    <t>8A</t>
  </si>
  <si>
    <t>B6</t>
  </si>
  <si>
    <t>1_0_J13_1</t>
  </si>
  <si>
    <t>8B</t>
  </si>
  <si>
    <t>B7</t>
  </si>
  <si>
    <t>J13</t>
  </si>
  <si>
    <t>2_0_N11_1</t>
  </si>
  <si>
    <t>F6</t>
  </si>
  <si>
    <t>N11</t>
  </si>
  <si>
    <t>3_0_J12_1</t>
  </si>
  <si>
    <t>J12</t>
  </si>
  <si>
    <t>3_0_J14_1</t>
  </si>
  <si>
    <t>J14</t>
  </si>
  <si>
    <t>4_0_N12_1</t>
  </si>
  <si>
    <t>N12</t>
  </si>
  <si>
    <t>4_0_N16_1</t>
  </si>
  <si>
    <t>F8</t>
  </si>
  <si>
    <t>N16</t>
  </si>
  <si>
    <t>1_0_J21_1</t>
  </si>
  <si>
    <t>10A</t>
  </si>
  <si>
    <t>B11</t>
  </si>
  <si>
    <t>1_0_J23_1</t>
  </si>
  <si>
    <t>10B</t>
  </si>
  <si>
    <t>B12</t>
  </si>
  <si>
    <t>J23</t>
  </si>
  <si>
    <t>2_0_N21_1</t>
  </si>
  <si>
    <t>F11</t>
  </si>
  <si>
    <t>N21</t>
  </si>
  <si>
    <t>2_0_N23_1</t>
  </si>
  <si>
    <t>F12</t>
  </si>
  <si>
    <t>N23</t>
  </si>
  <si>
    <t>3_0_J22_1</t>
  </si>
  <si>
    <t>J22</t>
  </si>
  <si>
    <t>3_0_J24_1</t>
  </si>
  <si>
    <t>J24</t>
  </si>
  <si>
    <t>4_0_N22_1</t>
  </si>
  <si>
    <t>N22</t>
  </si>
  <si>
    <t>4_0_N24_1</t>
  </si>
  <si>
    <t>N24</t>
  </si>
  <si>
    <t>1_0_K15_1</t>
  </si>
  <si>
    <t>13B</t>
  </si>
  <si>
    <t>C8</t>
  </si>
  <si>
    <t>2_0_O13_1</t>
  </si>
  <si>
    <t>13A</t>
  </si>
  <si>
    <t>G7</t>
  </si>
  <si>
    <t>O13</t>
  </si>
  <si>
    <t>2_0_O15_1</t>
  </si>
  <si>
    <t>G8</t>
  </si>
  <si>
    <t>O15</t>
  </si>
  <si>
    <t>3_0_K14_1</t>
  </si>
  <si>
    <t>C7</t>
  </si>
  <si>
    <t>K14</t>
  </si>
  <si>
    <t>3_0_K16_1</t>
  </si>
  <si>
    <t>K16</t>
  </si>
  <si>
    <t>4_0_O14_1</t>
  </si>
  <si>
    <t>O14</t>
  </si>
  <si>
    <t>4_0_O16_1</t>
  </si>
  <si>
    <t>O16</t>
  </si>
  <si>
    <t>1_0_I15_1</t>
  </si>
  <si>
    <t>4A</t>
  </si>
  <si>
    <t>A8</t>
  </si>
  <si>
    <t>1_0_I17_1</t>
  </si>
  <si>
    <t>4B</t>
  </si>
  <si>
    <t>A9</t>
  </si>
  <si>
    <t>I17</t>
  </si>
  <si>
    <t>2_0_M15_1</t>
  </si>
  <si>
    <t>E8</t>
  </si>
  <si>
    <t>M15</t>
  </si>
  <si>
    <t>2_0_M19_1</t>
  </si>
  <si>
    <t>E10</t>
  </si>
  <si>
    <t>M19</t>
  </si>
  <si>
    <t>3_0_I16_1</t>
  </si>
  <si>
    <t>I16</t>
  </si>
  <si>
    <t>3_0_I18_1</t>
  </si>
  <si>
    <t>I18</t>
  </si>
  <si>
    <t>4_0_M16_1</t>
  </si>
  <si>
    <t>M16</t>
  </si>
  <si>
    <t>1_0_J17_1</t>
  </si>
  <si>
    <t>9A</t>
  </si>
  <si>
    <t>B9</t>
  </si>
  <si>
    <t>J17</t>
  </si>
  <si>
    <t>1_0_J19_1</t>
  </si>
  <si>
    <t>9B</t>
  </si>
  <si>
    <t>B10</t>
  </si>
  <si>
    <t>2_0_N17_1</t>
  </si>
  <si>
    <t>F9</t>
  </si>
  <si>
    <t>N17</t>
  </si>
  <si>
    <t>2_0_N19_1</t>
  </si>
  <si>
    <t>F10</t>
  </si>
  <si>
    <t>N19</t>
  </si>
  <si>
    <t>3_0_J18_1</t>
  </si>
  <si>
    <t>J18</t>
  </si>
  <si>
    <t>4_0_N18_1</t>
  </si>
  <si>
    <t>N18</t>
  </si>
  <si>
    <t>4_0_N20_1</t>
  </si>
  <si>
    <t>N20</t>
  </si>
  <si>
    <t>1_0_K7_1</t>
  </si>
  <si>
    <t>12A</t>
  </si>
  <si>
    <t>C4</t>
  </si>
  <si>
    <t>2_0_O7_1</t>
  </si>
  <si>
    <t>G4</t>
  </si>
  <si>
    <t>O7</t>
  </si>
  <si>
    <t>2_0_O9_1</t>
  </si>
  <si>
    <t>12B</t>
  </si>
  <si>
    <t>G5</t>
  </si>
  <si>
    <t>O9</t>
  </si>
  <si>
    <t>3_0_K8_1</t>
  </si>
  <si>
    <t>K8</t>
  </si>
  <si>
    <t>4_0_O10_1</t>
  </si>
  <si>
    <t>O10</t>
  </si>
  <si>
    <t>4_0_O8_1</t>
  </si>
  <si>
    <t>O8</t>
  </si>
  <si>
    <t>1_0_J7_1</t>
  </si>
  <si>
    <t>7A</t>
  </si>
  <si>
    <t>B4</t>
  </si>
  <si>
    <t>1_0_J9_1</t>
  </si>
  <si>
    <t>7B</t>
  </si>
  <si>
    <t>B5</t>
  </si>
  <si>
    <t>J9</t>
  </si>
  <si>
    <t>2_0_N7_1</t>
  </si>
  <si>
    <t>F4</t>
  </si>
  <si>
    <t>N7</t>
  </si>
  <si>
    <t>2_0_N9_1</t>
  </si>
  <si>
    <t>F5</t>
  </si>
  <si>
    <t>N9</t>
  </si>
  <si>
    <t>3_0_J10_1</t>
  </si>
  <si>
    <t>J10</t>
  </si>
  <si>
    <t>3_0_J8_1</t>
  </si>
  <si>
    <t>J8</t>
  </si>
  <si>
    <t>4_0_N10_1</t>
  </si>
  <si>
    <t>N10</t>
  </si>
  <si>
    <t>4_0_N8_1</t>
  </si>
  <si>
    <t>N8</t>
  </si>
  <si>
    <t>1_0_K3_1</t>
  </si>
  <si>
    <t>11A</t>
  </si>
  <si>
    <t>C2</t>
  </si>
  <si>
    <t>1_0_K5_1</t>
  </si>
  <si>
    <t>11B</t>
  </si>
  <si>
    <t>C3</t>
  </si>
  <si>
    <t>K5</t>
  </si>
  <si>
    <t>2_0_O3_1</t>
  </si>
  <si>
    <t>G2</t>
  </si>
  <si>
    <t>O3</t>
  </si>
  <si>
    <t>2_0_O5_1</t>
  </si>
  <si>
    <t>G3</t>
  </si>
  <si>
    <t>O5</t>
  </si>
  <si>
    <t>3_0_K4_1</t>
  </si>
  <si>
    <t>K4</t>
  </si>
  <si>
    <t>3_0_K6_1</t>
  </si>
  <si>
    <t>K6</t>
  </si>
  <si>
    <t>4_0_O4_1</t>
  </si>
  <si>
    <t>O4</t>
  </si>
  <si>
    <t>4_0_O6_1</t>
  </si>
  <si>
    <t>O6</t>
  </si>
  <si>
    <t>1_0_L5_1</t>
  </si>
  <si>
    <t>17A</t>
  </si>
  <si>
    <t>D3</t>
  </si>
  <si>
    <t>1_0_L7_1</t>
  </si>
  <si>
    <t>17B</t>
  </si>
  <si>
    <t>D4</t>
  </si>
  <si>
    <t>L7</t>
  </si>
  <si>
    <t>2_0_P5_1</t>
  </si>
  <si>
    <t>H3</t>
  </si>
  <si>
    <t>P5</t>
  </si>
  <si>
    <t>2_0_P7_1</t>
  </si>
  <si>
    <t>H4</t>
  </si>
  <si>
    <t>P7</t>
  </si>
  <si>
    <t>3_0_L6_1</t>
  </si>
  <si>
    <t>L6</t>
  </si>
  <si>
    <t>3_0_L8_1</t>
  </si>
  <si>
    <t>L8</t>
  </si>
  <si>
    <t>4_0_P6_1</t>
  </si>
  <si>
    <t>P6</t>
  </si>
  <si>
    <t>1_0_L11_1</t>
  </si>
  <si>
    <t>18A</t>
  </si>
  <si>
    <t>D6</t>
  </si>
  <si>
    <t>1_0_L13_1</t>
  </si>
  <si>
    <t>18B</t>
  </si>
  <si>
    <t>D7</t>
  </si>
  <si>
    <t>L13</t>
  </si>
  <si>
    <t>2_0_P11_1</t>
  </si>
  <si>
    <t>H6</t>
  </si>
  <si>
    <t>P11</t>
  </si>
  <si>
    <t>2_0_P13_1</t>
  </si>
  <si>
    <t>H7</t>
  </si>
  <si>
    <t>P13</t>
  </si>
  <si>
    <t>3_0_L12_1</t>
  </si>
  <si>
    <t>L12</t>
  </si>
  <si>
    <t>3_0_L14_1</t>
  </si>
  <si>
    <t>18B/empty</t>
  </si>
  <si>
    <t>L14</t>
  </si>
  <si>
    <t>1_0_L21_1</t>
  </si>
  <si>
    <t>20A</t>
  </si>
  <si>
    <t>D11</t>
  </si>
  <si>
    <t>L21</t>
  </si>
  <si>
    <t>1_0_L23_1</t>
  </si>
  <si>
    <t>20B</t>
  </si>
  <si>
    <t>D12</t>
  </si>
  <si>
    <t>L23</t>
  </si>
  <si>
    <t>2_0_P21_1</t>
  </si>
  <si>
    <t>H11</t>
  </si>
  <si>
    <t>4_0_P22_1</t>
  </si>
  <si>
    <t>P22</t>
  </si>
  <si>
    <t>4_0_P24_1</t>
  </si>
  <si>
    <t>H12</t>
  </si>
  <si>
    <t>P24</t>
  </si>
  <si>
    <t>1_0_K21_1</t>
  </si>
  <si>
    <t>15A</t>
  </si>
  <si>
    <t>C11</t>
  </si>
  <si>
    <t>1_0_K23_1</t>
  </si>
  <si>
    <t>15B</t>
  </si>
  <si>
    <t>C12</t>
  </si>
  <si>
    <t>K23</t>
  </si>
  <si>
    <t>2_0_O21_1</t>
  </si>
  <si>
    <t>G11</t>
  </si>
  <si>
    <t>O21</t>
  </si>
  <si>
    <t>2_0_O23_1</t>
  </si>
  <si>
    <t>G12</t>
  </si>
  <si>
    <t>O23</t>
  </si>
  <si>
    <t>3_0_K22_1</t>
  </si>
  <si>
    <t>K22</t>
  </si>
  <si>
    <t>3_0_K24_1</t>
  </si>
  <si>
    <t>K24</t>
  </si>
  <si>
    <t>4_0_O22_1</t>
  </si>
  <si>
    <t>O22</t>
  </si>
  <si>
    <t>1_0_I1_1</t>
  </si>
  <si>
    <t>1A</t>
  </si>
  <si>
    <t>1_0_I3_1</t>
  </si>
  <si>
    <t>1B</t>
  </si>
  <si>
    <t>I3</t>
  </si>
  <si>
    <t>2_0_M1_1</t>
  </si>
  <si>
    <t>E1</t>
  </si>
  <si>
    <t>M1</t>
  </si>
  <si>
    <t>2_0_M3_1</t>
  </si>
  <si>
    <t>E2</t>
  </si>
  <si>
    <t>M3</t>
  </si>
  <si>
    <t>3_0_I2_1</t>
  </si>
  <si>
    <t>I2</t>
  </si>
  <si>
    <t>3_0_I4_1</t>
  </si>
  <si>
    <t>I4</t>
  </si>
  <si>
    <t>4_0_M2_1</t>
  </si>
  <si>
    <t>M2</t>
  </si>
  <si>
    <t>4_0_M4_1</t>
  </si>
  <si>
    <t>M4</t>
  </si>
  <si>
    <t>1_0_K17_1</t>
  </si>
  <si>
    <t>14A</t>
  </si>
  <si>
    <t>C9</t>
  </si>
  <si>
    <t>1_0_K19_1</t>
  </si>
  <si>
    <t>14B</t>
  </si>
  <si>
    <t>C10</t>
  </si>
  <si>
    <t>K19</t>
  </si>
  <si>
    <t>2_0_O17_1</t>
  </si>
  <si>
    <t>G9</t>
  </si>
  <si>
    <t>O17</t>
  </si>
  <si>
    <t>2_0_O19_1</t>
  </si>
  <si>
    <t>G10</t>
  </si>
  <si>
    <t>O19</t>
  </si>
  <si>
    <t>3_0_K18_1</t>
  </si>
  <si>
    <t>K18</t>
  </si>
  <si>
    <t>3_0_K20_1</t>
  </si>
  <si>
    <t>K20</t>
  </si>
  <si>
    <t>4_0_O20_1</t>
  </si>
  <si>
    <t>O20</t>
  </si>
  <si>
    <t>1_0_L15_1</t>
  </si>
  <si>
    <t>19A</t>
  </si>
  <si>
    <t>D8</t>
  </si>
  <si>
    <t>1_0_L17_1</t>
  </si>
  <si>
    <t>19B</t>
  </si>
  <si>
    <t>D9</t>
  </si>
  <si>
    <t>L17</t>
  </si>
  <si>
    <t>3_0_L16_1</t>
  </si>
  <si>
    <t>L16</t>
  </si>
  <si>
    <t>3_0_L18_1</t>
  </si>
  <si>
    <t>L18</t>
  </si>
  <si>
    <t>4_0_P16_1</t>
  </si>
  <si>
    <t>19A/18A</t>
  </si>
  <si>
    <t>H8</t>
  </si>
  <si>
    <t>P16</t>
  </si>
  <si>
    <t>4_0_P18_1</t>
  </si>
  <si>
    <t>19B/18B</t>
  </si>
  <si>
    <t>H9</t>
  </si>
  <si>
    <t>P18</t>
  </si>
  <si>
    <t>1_0_L1_1</t>
  </si>
  <si>
    <t>16A</t>
  </si>
  <si>
    <t>D1</t>
  </si>
  <si>
    <t>1_0_L3_1</t>
  </si>
  <si>
    <t>16B</t>
  </si>
  <si>
    <t>D2</t>
  </si>
  <si>
    <t>L3</t>
  </si>
  <si>
    <t>2_0_P1_1</t>
  </si>
  <si>
    <t>H1</t>
  </si>
  <si>
    <t>P1</t>
  </si>
  <si>
    <t>2_0_P3_1</t>
  </si>
  <si>
    <t>H2</t>
  </si>
  <si>
    <t>P3</t>
  </si>
  <si>
    <t>3_0_L4_1</t>
  </si>
  <si>
    <t>L4</t>
  </si>
  <si>
    <t>4_0_P2_1</t>
  </si>
  <si>
    <t>P2</t>
  </si>
  <si>
    <t>4_0_P4_1</t>
  </si>
  <si>
    <t>P4</t>
  </si>
  <si>
    <t>1_0_I9_1</t>
  </si>
  <si>
    <t>A5</t>
  </si>
  <si>
    <t>I9</t>
  </si>
  <si>
    <t>1_0_J15_1</t>
  </si>
  <si>
    <t>B8</t>
  </si>
  <si>
    <t>J15</t>
  </si>
  <si>
    <t>1_0_K1_1</t>
  </si>
  <si>
    <t>C1</t>
  </si>
  <si>
    <t>K1</t>
  </si>
  <si>
    <t>2_0_N13_1</t>
  </si>
  <si>
    <t>F7</t>
  </si>
  <si>
    <t>N13</t>
  </si>
  <si>
    <t>2_0_O1_1</t>
  </si>
  <si>
    <t>G1</t>
  </si>
  <si>
    <t>O1</t>
  </si>
  <si>
    <t>2_0_P19_1</t>
  </si>
  <si>
    <t>H10</t>
  </si>
  <si>
    <t>P19</t>
  </si>
  <si>
    <t>3_0_I10_1</t>
  </si>
  <si>
    <t>I10</t>
  </si>
  <si>
    <t>3_0_J16_1</t>
  </si>
  <si>
    <t>J16</t>
  </si>
  <si>
    <t>3_0_K2_1</t>
  </si>
  <si>
    <t>K2</t>
  </si>
  <si>
    <t>3_0_L20_1</t>
  </si>
  <si>
    <t>D10</t>
  </si>
  <si>
    <t>L20</t>
  </si>
  <si>
    <t>4_0_M6_1</t>
  </si>
  <si>
    <t>E3</t>
  </si>
  <si>
    <t>M6</t>
  </si>
  <si>
    <t>4_0_N14_1</t>
  </si>
  <si>
    <t>N14</t>
  </si>
  <si>
    <t>4_0_O2_1</t>
  </si>
  <si>
    <t>O2</t>
  </si>
  <si>
    <t>4_0_P20_1</t>
  </si>
  <si>
    <t>P20</t>
  </si>
  <si>
    <t>Intensity values per sample per glycan: the corrected relative area with subtraction of background area after pre-prossesing is given. Only samples and compositions which have passed quality criteria are included (see manuscript for further information on data prosessing).</t>
  </si>
  <si>
    <t>human plasma</t>
  </si>
  <si>
    <t>sialyl Lewis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</si>
</sst>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E+00"/>
  </numFmts>
  <fonts count="38" x14ac:knownFonts="1">
    <font>
      <sz val="10"/>
      <color theme="1"/>
      <name val="Arial"/>
      <family val="2"/>
    </font>
    <font>
      <b/>
      <sz val="12"/>
      <color theme="1"/>
      <name val="Arial"/>
      <family val="2"/>
    </font>
    <font>
      <sz val="12"/>
      <color theme="1"/>
      <name val="Arial"/>
      <family val="2"/>
    </font>
    <font>
      <sz val="12"/>
      <color rgb="FFFF0000"/>
      <name val="Arial"/>
      <family val="2"/>
    </font>
    <font>
      <sz val="14"/>
      <color theme="1"/>
      <name val="Arial"/>
      <family val="2"/>
    </font>
    <font>
      <b/>
      <sz val="14"/>
      <color theme="1"/>
      <name val="Arial"/>
      <family val="2"/>
    </font>
    <font>
      <b/>
      <i/>
      <sz val="12"/>
      <color theme="1"/>
      <name val="Arial"/>
      <family val="2"/>
    </font>
    <font>
      <i/>
      <sz val="12"/>
      <color theme="1"/>
      <name val="Arial"/>
      <family val="2"/>
    </font>
    <font>
      <b/>
      <sz val="12"/>
      <name val="Arial"/>
      <family val="2"/>
    </font>
    <font>
      <i/>
      <sz val="14"/>
      <color theme="1"/>
      <name val="Arial"/>
      <family val="2"/>
    </font>
    <font>
      <sz val="12"/>
      <name val="Arial"/>
      <family val="2"/>
    </font>
    <font>
      <b/>
      <vertAlign val="superscript"/>
      <sz val="12"/>
      <color theme="1"/>
      <name val="Arial"/>
      <family val="2"/>
    </font>
    <font>
      <sz val="12"/>
      <color rgb="FF000000"/>
      <name val="Arial"/>
      <family val="2"/>
    </font>
    <font>
      <sz val="11"/>
      <color theme="1"/>
      <name val="Calibri"/>
      <family val="2"/>
      <scheme val="minor"/>
    </font>
    <font>
      <sz val="10"/>
      <name val="Arial"/>
      <family val="2"/>
    </font>
    <font>
      <b/>
      <sz val="11"/>
      <color theme="1"/>
      <name val="Calibri"/>
      <family val="2"/>
      <scheme val="minor"/>
    </font>
    <font>
      <sz val="11"/>
      <color rgb="FFFF0000"/>
      <name val="Calibri"/>
      <family val="2"/>
      <scheme val="minor"/>
    </font>
    <font>
      <sz val="11"/>
      <color rgb="FF9C0006"/>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u/>
      <sz val="10"/>
      <color theme="10"/>
      <name val="Arial"/>
      <family val="2"/>
    </font>
    <font>
      <u/>
      <sz val="10"/>
      <color theme="11"/>
      <name val="Arial"/>
      <family val="2"/>
    </font>
    <font>
      <sz val="10"/>
      <color theme="1"/>
      <name val="Arial"/>
      <family val="2"/>
    </font>
    <font>
      <b/>
      <sz val="10"/>
      <color theme="1"/>
      <name val="Arial"/>
      <family val="2"/>
    </font>
    <font>
      <b/>
      <sz val="14"/>
      <color rgb="FFFF0000"/>
      <name val="Arial"/>
      <family val="2"/>
    </font>
    <font>
      <b/>
      <sz val="12"/>
      <color rgb="FFFF0000"/>
      <name val="Arial"/>
      <family val="2"/>
    </font>
    <font>
      <sz val="10"/>
      <color rgb="FF000000"/>
      <name val="Arial"/>
    </font>
  </fonts>
  <fills count="3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4.9989318521683403E-2"/>
        <bgColor indexed="64"/>
      </patternFill>
    </fill>
    <fill>
      <patternFill patternType="solid">
        <fgColor rgb="FFF2F2F2"/>
        <bgColor rgb="FF000000"/>
      </patternFill>
    </fill>
  </fills>
  <borders count="52">
    <border>
      <left/>
      <right/>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double">
        <color auto="1"/>
      </bottom>
      <diagonal/>
    </border>
    <border>
      <left/>
      <right/>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s>
  <cellStyleXfs count="152">
    <xf numFmtId="0" fontId="0" fillId="0" borderId="0"/>
    <xf numFmtId="0" fontId="13" fillId="0" borderId="0"/>
    <xf numFmtId="0" fontId="13" fillId="0" borderId="0"/>
    <xf numFmtId="0" fontId="18" fillId="0" borderId="0" applyNumberFormat="0" applyFill="0" applyBorder="0" applyAlignment="0" applyProtection="0"/>
    <xf numFmtId="0" fontId="19" fillId="0" borderId="14" applyNumberFormat="0" applyFill="0" applyAlignment="0" applyProtection="0"/>
    <xf numFmtId="0" fontId="20" fillId="0" borderId="15" applyNumberFormat="0" applyFill="0" applyAlignment="0" applyProtection="0"/>
    <xf numFmtId="0" fontId="21" fillId="0" borderId="16" applyNumberFormat="0" applyFill="0" applyAlignment="0" applyProtection="0"/>
    <xf numFmtId="0" fontId="21" fillId="0" borderId="0" applyNumberFormat="0" applyFill="0" applyBorder="0" applyAlignment="0" applyProtection="0"/>
    <xf numFmtId="0" fontId="22" fillId="4" borderId="0" applyNumberFormat="0" applyBorder="0" applyAlignment="0" applyProtection="0"/>
    <xf numFmtId="0" fontId="17" fillId="5" borderId="0" applyNumberFormat="0" applyBorder="0" applyAlignment="0" applyProtection="0"/>
    <xf numFmtId="0" fontId="23" fillId="6" borderId="0" applyNumberFormat="0" applyBorder="0" applyAlignment="0" applyProtection="0"/>
    <xf numFmtId="0" fontId="24" fillId="7" borderId="17" applyNumberFormat="0" applyAlignment="0" applyProtection="0"/>
    <xf numFmtId="0" fontId="25" fillId="8" borderId="18" applyNumberFormat="0" applyAlignment="0" applyProtection="0"/>
    <xf numFmtId="0" fontId="26" fillId="8" borderId="17" applyNumberFormat="0" applyAlignment="0" applyProtection="0"/>
    <xf numFmtId="0" fontId="27" fillId="0" borderId="19" applyNumberFormat="0" applyFill="0" applyAlignment="0" applyProtection="0"/>
    <xf numFmtId="0" fontId="28" fillId="9" borderId="20" applyNumberFormat="0" applyAlignment="0" applyProtection="0"/>
    <xf numFmtId="0" fontId="16" fillId="0" borderId="0" applyNumberFormat="0" applyFill="0" applyBorder="0" applyAlignment="0" applyProtection="0"/>
    <xf numFmtId="0" fontId="13" fillId="10" borderId="21" applyNumberFormat="0" applyFont="0" applyAlignment="0" applyProtection="0"/>
    <xf numFmtId="0" fontId="29" fillId="0" borderId="0" applyNumberFormat="0" applyFill="0" applyBorder="0" applyAlignment="0" applyProtection="0"/>
    <xf numFmtId="0" fontId="15" fillId="0" borderId="22" applyNumberFormat="0" applyFill="0" applyAlignment="0" applyProtection="0"/>
    <xf numFmtId="0" fontId="30"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30" fillId="22" borderId="0" applyNumberFormat="0" applyBorder="0" applyAlignment="0" applyProtection="0"/>
    <xf numFmtId="0" fontId="30"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30" fillId="26" borderId="0" applyNumberFormat="0" applyBorder="0" applyAlignment="0" applyProtection="0"/>
    <xf numFmtId="0" fontId="30"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30" fillId="30" borderId="0" applyNumberFormat="0" applyBorder="0" applyAlignment="0" applyProtection="0"/>
    <xf numFmtId="0" fontId="30"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30" fillId="34" borderId="0" applyNumberFormat="0" applyBorder="0" applyAlignment="0" applyProtection="0"/>
    <xf numFmtId="0" fontId="14" fillId="0" borderId="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cellStyleXfs>
  <cellXfs count="222">
    <xf numFmtId="0" fontId="0" fillId="0" borderId="0" xfId="0"/>
    <xf numFmtId="0" fontId="0" fillId="0" borderId="0" xfId="0" applyFill="1"/>
    <xf numFmtId="0" fontId="2" fillId="0" borderId="0" xfId="0" applyFont="1"/>
    <xf numFmtId="0" fontId="1" fillId="0" borderId="0" xfId="0" applyFont="1"/>
    <xf numFmtId="0" fontId="2" fillId="0" borderId="0" xfId="0" quotePrefix="1" applyFont="1"/>
    <xf numFmtId="0" fontId="4" fillId="0" borderId="0" xfId="0" applyFont="1"/>
    <xf numFmtId="0" fontId="2" fillId="0" borderId="0" xfId="0" applyFont="1" applyAlignment="1">
      <alignment horizontal="left"/>
    </xf>
    <xf numFmtId="0" fontId="2" fillId="0" borderId="0" xfId="0" applyFont="1" applyAlignment="1">
      <alignment horizontal="center"/>
    </xf>
    <xf numFmtId="0" fontId="1" fillId="0" borderId="8" xfId="0" applyFont="1" applyBorder="1" applyAlignment="1">
      <alignment horizontal="center"/>
    </xf>
    <xf numFmtId="0" fontId="1" fillId="0" borderId="8" xfId="0" applyFont="1" applyBorder="1"/>
    <xf numFmtId="0" fontId="2" fillId="0" borderId="8" xfId="0" applyFont="1" applyFill="1" applyBorder="1" applyAlignment="1">
      <alignment horizontal="center"/>
    </xf>
    <xf numFmtId="0" fontId="2" fillId="0" borderId="8" xfId="0" applyFont="1" applyFill="1" applyBorder="1"/>
    <xf numFmtId="0" fontId="2" fillId="0" borderId="8" xfId="0" applyFont="1" applyBorder="1" applyAlignment="1">
      <alignment wrapText="1"/>
    </xf>
    <xf numFmtId="0" fontId="2" fillId="0" borderId="8" xfId="0" applyFont="1" applyBorder="1"/>
    <xf numFmtId="0" fontId="2" fillId="0" borderId="8" xfId="0" applyFont="1" applyFill="1" applyBorder="1" applyAlignment="1">
      <alignment wrapText="1"/>
    </xf>
    <xf numFmtId="0" fontId="3" fillId="0" borderId="8" xfId="0" applyFont="1" applyFill="1" applyBorder="1" applyAlignment="1">
      <alignment horizontal="center"/>
    </xf>
    <xf numFmtId="0" fontId="2" fillId="0" borderId="8" xfId="0" applyFont="1" applyBorder="1" applyAlignment="1">
      <alignment horizontal="center"/>
    </xf>
    <xf numFmtId="0" fontId="2" fillId="0" borderId="8" xfId="0" quotePrefix="1" applyFont="1" applyBorder="1"/>
    <xf numFmtId="2" fontId="2" fillId="0" borderId="8" xfId="0" applyNumberFormat="1" applyFont="1" applyBorder="1" applyAlignment="1">
      <alignment wrapText="1"/>
    </xf>
    <xf numFmtId="2" fontId="2" fillId="0" borderId="8" xfId="0" applyNumberFormat="1" applyFont="1" applyBorder="1"/>
    <xf numFmtId="0" fontId="1" fillId="0" borderId="12" xfId="0" applyFont="1" applyBorder="1"/>
    <xf numFmtId="2" fontId="2" fillId="0" borderId="12" xfId="0" applyNumberFormat="1" applyFont="1" applyBorder="1"/>
    <xf numFmtId="0" fontId="2" fillId="0" borderId="12" xfId="0" applyFont="1" applyBorder="1"/>
    <xf numFmtId="0" fontId="2" fillId="0" borderId="12" xfId="0" applyFont="1" applyBorder="1" applyAlignment="1">
      <alignment horizontal="center"/>
    </xf>
    <xf numFmtId="164" fontId="7" fillId="0" borderId="7" xfId="0" applyNumberFormat="1" applyFont="1" applyFill="1" applyBorder="1"/>
    <xf numFmtId="2" fontId="7" fillId="0" borderId="7" xfId="0" applyNumberFormat="1" applyFont="1" applyFill="1" applyBorder="1"/>
    <xf numFmtId="0" fontId="1" fillId="0" borderId="7" xfId="0" applyFont="1" applyBorder="1"/>
    <xf numFmtId="0" fontId="1" fillId="0" borderId="7" xfId="0" applyFont="1" applyBorder="1" applyAlignment="1">
      <alignment horizontal="center"/>
    </xf>
    <xf numFmtId="164" fontId="7" fillId="0" borderId="8" xfId="0" applyNumberFormat="1" applyFont="1" applyFill="1" applyBorder="1"/>
    <xf numFmtId="2" fontId="7" fillId="0" borderId="8" xfId="0" applyNumberFormat="1" applyFont="1" applyFill="1" applyBorder="1"/>
    <xf numFmtId="165" fontId="1" fillId="0" borderId="8" xfId="0" applyNumberFormat="1" applyFont="1" applyBorder="1" applyAlignment="1">
      <alignment horizontal="center"/>
    </xf>
    <xf numFmtId="0" fontId="1" fillId="0" borderId="8" xfId="0" applyFont="1" applyFill="1" applyBorder="1"/>
    <xf numFmtId="0" fontId="1" fillId="0" borderId="8" xfId="0" applyFont="1" applyFill="1" applyBorder="1" applyAlignment="1">
      <alignment horizontal="center"/>
    </xf>
    <xf numFmtId="0" fontId="2" fillId="0" borderId="0" xfId="0" applyFont="1" applyFill="1" applyBorder="1"/>
    <xf numFmtId="0" fontId="2" fillId="3" borderId="8" xfId="0" applyFont="1" applyFill="1" applyBorder="1"/>
    <xf numFmtId="165" fontId="2" fillId="3" borderId="8" xfId="0" applyNumberFormat="1" applyFont="1" applyFill="1" applyBorder="1"/>
    <xf numFmtId="165" fontId="1" fillId="0" borderId="8" xfId="0" applyNumberFormat="1" applyFont="1" applyBorder="1"/>
    <xf numFmtId="165" fontId="1" fillId="0" borderId="9" xfId="0" applyNumberFormat="1" applyFont="1" applyBorder="1"/>
    <xf numFmtId="165" fontId="1" fillId="0" borderId="7" xfId="0" applyNumberFormat="1" applyFont="1" applyBorder="1"/>
    <xf numFmtId="165" fontId="1" fillId="0" borderId="10" xfId="0" applyNumberFormat="1" applyFont="1" applyBorder="1"/>
    <xf numFmtId="0" fontId="5" fillId="0" borderId="11" xfId="0" applyFont="1" applyBorder="1" applyAlignment="1">
      <alignment vertical="center"/>
    </xf>
    <xf numFmtId="0" fontId="5" fillId="0" borderId="0" xfId="0" applyFont="1" applyBorder="1" applyAlignment="1">
      <alignment horizontal="left" vertical="center" wrapText="1"/>
    </xf>
    <xf numFmtId="0" fontId="4" fillId="0" borderId="0" xfId="0" applyFont="1" applyBorder="1" applyAlignment="1">
      <alignment vertical="center"/>
    </xf>
    <xf numFmtId="0" fontId="8" fillId="0" borderId="8" xfId="0" applyFont="1" applyBorder="1" applyAlignment="1">
      <alignment horizontal="center"/>
    </xf>
    <xf numFmtId="0" fontId="4" fillId="0" borderId="0" xfId="0" applyFont="1" applyAlignment="1">
      <alignment horizontal="left"/>
    </xf>
    <xf numFmtId="0" fontId="4" fillId="0" borderId="0" xfId="0" applyFont="1" applyBorder="1"/>
    <xf numFmtId="165" fontId="1" fillId="0" borderId="8" xfId="0" applyNumberFormat="1" applyFont="1" applyFill="1" applyBorder="1" applyAlignment="1">
      <alignment horizontal="center"/>
    </xf>
    <xf numFmtId="0" fontId="10" fillId="0" borderId="8" xfId="0" applyFont="1" applyFill="1" applyBorder="1" applyAlignment="1">
      <alignment horizontal="center"/>
    </xf>
    <xf numFmtId="0" fontId="2" fillId="0" borderId="8" xfId="0" quotePrefix="1" applyFont="1" applyFill="1" applyBorder="1"/>
    <xf numFmtId="0" fontId="2" fillId="0" borderId="0" xfId="0" applyFont="1" applyAlignment="1">
      <alignment wrapText="1"/>
    </xf>
    <xf numFmtId="0" fontId="1" fillId="0" borderId="8" xfId="0" applyFont="1" applyBorder="1" applyAlignment="1">
      <alignment wrapText="1"/>
    </xf>
    <xf numFmtId="0" fontId="1" fillId="0" borderId="8" xfId="0" applyFont="1" applyBorder="1" applyAlignment="1">
      <alignment vertical="center" wrapText="1"/>
    </xf>
    <xf numFmtId="0" fontId="12" fillId="0" borderId="8" xfId="0" applyFont="1" applyBorder="1"/>
    <xf numFmtId="0" fontId="0" fillId="0" borderId="0" xfId="0"/>
    <xf numFmtId="0" fontId="1" fillId="0" borderId="8" xfId="0" applyFont="1" applyBorder="1" applyAlignment="1">
      <alignment horizontal="left"/>
    </xf>
    <xf numFmtId="0" fontId="1" fillId="0" borderId="8" xfId="0" applyFont="1" applyBorder="1" applyAlignment="1">
      <alignment horizontal="center" vertical="center"/>
    </xf>
    <xf numFmtId="165" fontId="1" fillId="0" borderId="8" xfId="0" applyNumberFormat="1" applyFont="1" applyBorder="1" applyAlignment="1">
      <alignment horizontal="center" vertical="center"/>
    </xf>
    <xf numFmtId="0" fontId="2" fillId="0" borderId="0" xfId="0" applyFont="1" applyAlignment="1">
      <alignment horizontal="center" vertical="center"/>
    </xf>
    <xf numFmtId="0" fontId="1" fillId="35" borderId="8" xfId="0" applyFont="1" applyFill="1" applyBorder="1" applyAlignment="1">
      <alignment horizontal="center"/>
    </xf>
    <xf numFmtId="0" fontId="10" fillId="0" borderId="8" xfId="0" applyFont="1" applyBorder="1" applyAlignment="1">
      <alignment horizontal="left"/>
    </xf>
    <xf numFmtId="0" fontId="10" fillId="0" borderId="8" xfId="0" applyFont="1" applyBorder="1" applyAlignment="1">
      <alignment horizontal="center"/>
    </xf>
    <xf numFmtId="0" fontId="10" fillId="0" borderId="8" xfId="0" applyFont="1" applyBorder="1" applyAlignment="1">
      <alignment horizontal="center" vertical="center"/>
    </xf>
    <xf numFmtId="0" fontId="10" fillId="35" borderId="8" xfId="0" applyFont="1" applyFill="1" applyBorder="1" applyAlignment="1">
      <alignment horizontal="center"/>
    </xf>
    <xf numFmtId="165" fontId="10" fillId="0" borderId="8" xfId="0" applyNumberFormat="1" applyFont="1" applyBorder="1" applyAlignment="1">
      <alignment horizontal="center"/>
    </xf>
    <xf numFmtId="165" fontId="10" fillId="0" borderId="8" xfId="0" applyNumberFormat="1" applyFont="1" applyBorder="1" applyAlignment="1">
      <alignment horizontal="center" vertical="center"/>
    </xf>
    <xf numFmtId="165" fontId="10" fillId="35" borderId="8" xfId="0" applyNumberFormat="1" applyFont="1" applyFill="1" applyBorder="1" applyAlignment="1">
      <alignment horizontal="center"/>
    </xf>
    <xf numFmtId="165" fontId="10" fillId="0" borderId="8" xfId="0" applyNumberFormat="1" applyFont="1" applyFill="1" applyBorder="1" applyAlignment="1">
      <alignment horizontal="center"/>
    </xf>
    <xf numFmtId="165" fontId="10" fillId="0" borderId="8" xfId="0" applyNumberFormat="1" applyFont="1" applyBorder="1" applyAlignment="1">
      <alignment horizontal="left"/>
    </xf>
    <xf numFmtId="165" fontId="8" fillId="0" borderId="7" xfId="0" applyNumberFormat="1" applyFont="1" applyBorder="1" applyAlignment="1">
      <alignment horizontal="center"/>
    </xf>
    <xf numFmtId="165" fontId="8" fillId="0" borderId="7" xfId="0" applyNumberFormat="1" applyFont="1" applyBorder="1" applyAlignment="1">
      <alignment horizontal="center" vertical="center"/>
    </xf>
    <xf numFmtId="165" fontId="8" fillId="0" borderId="8" xfId="0" applyNumberFormat="1" applyFont="1" applyBorder="1" applyAlignment="1">
      <alignment horizontal="center"/>
    </xf>
    <xf numFmtId="165" fontId="8" fillId="0" borderId="8" xfId="0" applyNumberFormat="1" applyFont="1" applyBorder="1" applyAlignment="1">
      <alignment horizontal="center" vertical="center"/>
    </xf>
    <xf numFmtId="0" fontId="8" fillId="0" borderId="8" xfId="0" applyFont="1" applyFill="1" applyBorder="1"/>
    <xf numFmtId="0" fontId="0" fillId="0" borderId="0" xfId="0" applyFont="1"/>
    <xf numFmtId="0" fontId="1" fillId="0" borderId="24" xfId="0" applyFont="1" applyBorder="1"/>
    <xf numFmtId="0" fontId="1" fillId="0" borderId="23" xfId="0" applyFont="1" applyFill="1" applyBorder="1"/>
    <xf numFmtId="0" fontId="0" fillId="0" borderId="0" xfId="0" applyFont="1" applyFill="1" applyBorder="1"/>
    <xf numFmtId="0" fontId="2" fillId="0" borderId="0" xfId="0" applyFont="1" applyBorder="1"/>
    <xf numFmtId="0" fontId="1" fillId="0" borderId="11" xfId="0" applyFont="1" applyBorder="1"/>
    <xf numFmtId="165" fontId="2" fillId="0" borderId="0" xfId="0" applyNumberFormat="1" applyFont="1" applyFill="1"/>
    <xf numFmtId="0" fontId="1" fillId="0" borderId="24" xfId="0" applyFont="1" applyFill="1" applyBorder="1"/>
    <xf numFmtId="165" fontId="2" fillId="0" borderId="11" xfId="0" applyNumberFormat="1" applyFont="1" applyFill="1" applyBorder="1"/>
    <xf numFmtId="165" fontId="2" fillId="0" borderId="0" xfId="0" applyNumberFormat="1" applyFont="1" applyFill="1" applyBorder="1"/>
    <xf numFmtId="0" fontId="10" fillId="0" borderId="0" xfId="0" applyFont="1" applyAlignment="1">
      <alignment horizontal="center"/>
    </xf>
    <xf numFmtId="0" fontId="8" fillId="0" borderId="0" xfId="0" applyFont="1" applyAlignment="1">
      <alignment horizontal="center"/>
    </xf>
    <xf numFmtId="164" fontId="10" fillId="0" borderId="0" xfId="0" applyNumberFormat="1" applyFont="1" applyAlignment="1">
      <alignment horizontal="center"/>
    </xf>
    <xf numFmtId="0" fontId="34" fillId="0" borderId="0" xfId="0" applyFont="1" applyAlignment="1">
      <alignment horizontal="center"/>
    </xf>
    <xf numFmtId="164" fontId="34" fillId="0" borderId="0" xfId="0" applyNumberFormat="1" applyFont="1" applyAlignment="1">
      <alignment horizontal="center"/>
    </xf>
    <xf numFmtId="0" fontId="5" fillId="0" borderId="11" xfId="0" applyFont="1" applyBorder="1" applyAlignment="1">
      <alignment vertical="center" wrapText="1"/>
    </xf>
    <xf numFmtId="0" fontId="8" fillId="0" borderId="0" xfId="0" applyFont="1"/>
    <xf numFmtId="164" fontId="8" fillId="0" borderId="0" xfId="0" applyNumberFormat="1" applyFont="1" applyAlignment="1">
      <alignment horizontal="center"/>
    </xf>
    <xf numFmtId="0" fontId="35" fillId="0" borderId="0" xfId="0" applyFont="1" applyBorder="1" applyAlignment="1">
      <alignment vertical="center" wrapText="1"/>
    </xf>
    <xf numFmtId="164" fontId="2" fillId="0" borderId="0" xfId="0" applyNumberFormat="1" applyFont="1" applyFill="1"/>
    <xf numFmtId="0" fontId="36" fillId="0" borderId="23" xfId="0" applyFont="1" applyBorder="1" applyAlignment="1">
      <alignment horizontal="left" vertical="center" wrapText="1"/>
    </xf>
    <xf numFmtId="0" fontId="36" fillId="0" borderId="0" xfId="0" applyFont="1" applyBorder="1" applyAlignment="1">
      <alignment vertical="center"/>
    </xf>
    <xf numFmtId="0" fontId="3" fillId="0" borderId="0" xfId="0" applyFont="1" applyBorder="1"/>
    <xf numFmtId="0" fontId="5" fillId="0" borderId="0" xfId="0" applyFont="1" applyBorder="1" applyAlignment="1">
      <alignment horizontal="left" vertical="center" wrapText="1"/>
    </xf>
    <xf numFmtId="0" fontId="36" fillId="0" borderId="0" xfId="0" applyFont="1" applyBorder="1" applyAlignment="1">
      <alignment horizontal="center" vertical="center"/>
    </xf>
    <xf numFmtId="2" fontId="2" fillId="0" borderId="0" xfId="0" applyNumberFormat="1" applyFont="1" applyFill="1"/>
    <xf numFmtId="2" fontId="2" fillId="0" borderId="11" xfId="0" applyNumberFormat="1" applyFont="1" applyFill="1" applyBorder="1"/>
    <xf numFmtId="2" fontId="2" fillId="0" borderId="0" xfId="0" applyNumberFormat="1" applyFont="1" applyFill="1" applyBorder="1"/>
    <xf numFmtId="0" fontId="1" fillId="36" borderId="23" xfId="0" applyFont="1" applyFill="1" applyBorder="1"/>
    <xf numFmtId="0" fontId="1" fillId="36" borderId="23" xfId="0" applyFont="1" applyFill="1" applyBorder="1" applyAlignment="1">
      <alignment wrapText="1"/>
    </xf>
    <xf numFmtId="165" fontId="2" fillId="0" borderId="0" xfId="0" applyNumberFormat="1" applyFont="1" applyBorder="1"/>
    <xf numFmtId="165" fontId="1" fillId="0" borderId="0" xfId="0" applyNumberFormat="1" applyFont="1" applyBorder="1"/>
    <xf numFmtId="166" fontId="2" fillId="0" borderId="0" xfId="0" applyNumberFormat="1" applyFont="1" applyFill="1" applyBorder="1"/>
    <xf numFmtId="0" fontId="1" fillId="36" borderId="26" xfId="0" applyFont="1" applyFill="1" applyBorder="1"/>
    <xf numFmtId="0" fontId="1" fillId="36" borderId="24" xfId="0" applyFont="1" applyFill="1" applyBorder="1"/>
    <xf numFmtId="165" fontId="2" fillId="36" borderId="27" xfId="0" applyNumberFormat="1" applyFont="1" applyFill="1" applyBorder="1" applyAlignment="1">
      <alignment horizontal="right" vertical="center"/>
    </xf>
    <xf numFmtId="165" fontId="2" fillId="36" borderId="0" xfId="0" applyNumberFormat="1" applyFont="1" applyFill="1" applyBorder="1" applyAlignment="1">
      <alignment horizontal="right" vertical="center"/>
    </xf>
    <xf numFmtId="165" fontId="1" fillId="36" borderId="0" xfId="0" applyNumberFormat="1" applyFont="1" applyFill="1" applyBorder="1" applyAlignment="1">
      <alignment horizontal="right" vertical="center"/>
    </xf>
    <xf numFmtId="11" fontId="6" fillId="36" borderId="11" xfId="0" applyNumberFormat="1" applyFont="1" applyFill="1" applyBorder="1" applyAlignment="1">
      <alignment horizontal="right" vertical="center"/>
    </xf>
    <xf numFmtId="11" fontId="2" fillId="36" borderId="11" xfId="0" applyNumberFormat="1" applyFont="1" applyFill="1" applyBorder="1" applyAlignment="1">
      <alignment horizontal="right" vertical="center"/>
    </xf>
    <xf numFmtId="0" fontId="1" fillId="36" borderId="26" xfId="0" applyFont="1" applyFill="1" applyBorder="1" applyAlignment="1">
      <alignment horizontal="left" vertical="center"/>
    </xf>
    <xf numFmtId="0" fontId="1" fillId="36" borderId="23" xfId="0" applyFont="1" applyFill="1" applyBorder="1" applyAlignment="1">
      <alignment horizontal="left" vertical="center"/>
    </xf>
    <xf numFmtId="0" fontId="1" fillId="36" borderId="23" xfId="0" applyFont="1" applyFill="1" applyBorder="1" applyAlignment="1">
      <alignment horizontal="left" vertical="center" wrapText="1"/>
    </xf>
    <xf numFmtId="0" fontId="1" fillId="36" borderId="24" xfId="0" applyFont="1" applyFill="1" applyBorder="1" applyAlignment="1">
      <alignment horizontal="left" vertical="center"/>
    </xf>
    <xf numFmtId="165" fontId="2" fillId="36" borderId="27" xfId="0" applyNumberFormat="1" applyFont="1" applyFill="1" applyBorder="1" applyAlignment="1">
      <alignment vertical="center"/>
    </xf>
    <xf numFmtId="165" fontId="2" fillId="36" borderId="0" xfId="0" applyNumberFormat="1" applyFont="1" applyFill="1" applyBorder="1" applyAlignment="1">
      <alignment vertical="center"/>
    </xf>
    <xf numFmtId="165" fontId="1" fillId="36" borderId="0" xfId="0" applyNumberFormat="1" applyFont="1" applyFill="1" applyBorder="1" applyAlignment="1">
      <alignment vertical="center"/>
    </xf>
    <xf numFmtId="11" fontId="2" fillId="36" borderId="11" xfId="0" applyNumberFormat="1" applyFont="1" applyFill="1" applyBorder="1" applyAlignment="1">
      <alignment vertical="center"/>
    </xf>
    <xf numFmtId="11" fontId="6" fillId="36" borderId="11" xfId="0" applyNumberFormat="1" applyFont="1" applyFill="1" applyBorder="1" applyAlignment="1">
      <alignment vertical="center"/>
    </xf>
    <xf numFmtId="164" fontId="2" fillId="0" borderId="23" xfId="0" applyNumberFormat="1" applyFont="1" applyFill="1" applyBorder="1"/>
    <xf numFmtId="164" fontId="7" fillId="0" borderId="0" xfId="0" applyNumberFormat="1" applyFont="1" applyFill="1"/>
    <xf numFmtId="164" fontId="2" fillId="0" borderId="0" xfId="0" applyNumberFormat="1" applyFont="1" applyFill="1" applyBorder="1"/>
    <xf numFmtId="0" fontId="1" fillId="0" borderId="24" xfId="0" applyFont="1" applyBorder="1" applyAlignment="1">
      <alignment wrapText="1"/>
    </xf>
    <xf numFmtId="0" fontId="1" fillId="0" borderId="11" xfId="0" applyFont="1" applyBorder="1" applyAlignment="1">
      <alignment wrapText="1"/>
    </xf>
    <xf numFmtId="0" fontId="1" fillId="0" borderId="0" xfId="0" applyFont="1" applyBorder="1" applyAlignment="1">
      <alignment wrapText="1"/>
    </xf>
    <xf numFmtId="0" fontId="2" fillId="0" borderId="0" xfId="0" applyFont="1" applyBorder="1" applyAlignment="1">
      <alignment wrapText="1"/>
    </xf>
    <xf numFmtId="11" fontId="2" fillId="36" borderId="0" xfId="0" applyNumberFormat="1" applyFont="1" applyFill="1" applyBorder="1" applyAlignment="1">
      <alignment vertical="center"/>
    </xf>
    <xf numFmtId="165" fontId="2" fillId="0" borderId="8" xfId="0" applyNumberFormat="1" applyFont="1" applyBorder="1"/>
    <xf numFmtId="165" fontId="1" fillId="0" borderId="8" xfId="0" applyNumberFormat="1" applyFont="1" applyFill="1" applyBorder="1"/>
    <xf numFmtId="165" fontId="2" fillId="3" borderId="9" xfId="0" applyNumberFormat="1" applyFont="1" applyFill="1" applyBorder="1"/>
    <xf numFmtId="0" fontId="1" fillId="0" borderId="0" xfId="0" applyFont="1" applyBorder="1" applyAlignment="1">
      <alignment horizontal="center"/>
    </xf>
    <xf numFmtId="0" fontId="1" fillId="2" borderId="0" xfId="0" applyFont="1" applyFill="1" applyBorder="1"/>
    <xf numFmtId="0" fontId="2" fillId="3" borderId="0" xfId="0" applyFont="1" applyFill="1" applyBorder="1"/>
    <xf numFmtId="0" fontId="0" fillId="0" borderId="0" xfId="0" applyBorder="1"/>
    <xf numFmtId="0" fontId="1" fillId="2" borderId="32" xfId="0" applyFont="1" applyFill="1" applyBorder="1"/>
    <xf numFmtId="0" fontId="1" fillId="2" borderId="33" xfId="0" applyFont="1" applyFill="1" applyBorder="1"/>
    <xf numFmtId="0" fontId="1" fillId="2" borderId="34" xfId="0" applyFont="1" applyFill="1" applyBorder="1"/>
    <xf numFmtId="0" fontId="1" fillId="2" borderId="35" xfId="0" applyFont="1" applyFill="1" applyBorder="1"/>
    <xf numFmtId="0" fontId="2" fillId="0" borderId="36" xfId="0" applyFont="1" applyBorder="1"/>
    <xf numFmtId="0" fontId="2" fillId="0" borderId="1" xfId="0" applyFont="1" applyBorder="1"/>
    <xf numFmtId="165" fontId="2" fillId="0" borderId="1" xfId="0" applyNumberFormat="1" applyFont="1" applyBorder="1"/>
    <xf numFmtId="165" fontId="2" fillId="0" borderId="37" xfId="0" applyNumberFormat="1" applyFont="1" applyBorder="1"/>
    <xf numFmtId="0" fontId="2" fillId="0" borderId="38" xfId="0" applyFont="1" applyBorder="1"/>
    <xf numFmtId="165" fontId="2" fillId="0" borderId="39" xfId="0" applyNumberFormat="1" applyFont="1" applyBorder="1"/>
    <xf numFmtId="0" fontId="2" fillId="3" borderId="38" xfId="0" applyFont="1" applyFill="1" applyBorder="1"/>
    <xf numFmtId="165" fontId="2" fillId="3" borderId="39" xfId="0" applyNumberFormat="1" applyFont="1" applyFill="1" applyBorder="1"/>
    <xf numFmtId="165" fontId="1" fillId="0" borderId="38" xfId="0" applyNumberFormat="1" applyFont="1" applyBorder="1"/>
    <xf numFmtId="165" fontId="1" fillId="0" borderId="39" xfId="0" applyNumberFormat="1" applyFont="1" applyBorder="1"/>
    <xf numFmtId="165" fontId="1" fillId="0" borderId="38" xfId="0" applyNumberFormat="1" applyFont="1" applyFill="1" applyBorder="1"/>
    <xf numFmtId="165" fontId="1" fillId="0" borderId="5" xfId="0" applyNumberFormat="1" applyFont="1" applyFill="1" applyBorder="1"/>
    <xf numFmtId="165" fontId="1" fillId="0" borderId="6" xfId="0" applyNumberFormat="1" applyFont="1" applyBorder="1"/>
    <xf numFmtId="165" fontId="1" fillId="0" borderId="31" xfId="0" applyNumberFormat="1" applyFont="1" applyBorder="1"/>
    <xf numFmtId="165" fontId="2" fillId="0" borderId="2" xfId="0" applyNumberFormat="1" applyFont="1" applyBorder="1"/>
    <xf numFmtId="165" fontId="2" fillId="0" borderId="9" xfId="0" applyNumberFormat="1" applyFont="1" applyBorder="1"/>
    <xf numFmtId="165" fontId="1" fillId="0" borderId="28" xfId="0" applyNumberFormat="1" applyFont="1" applyBorder="1"/>
    <xf numFmtId="165" fontId="2" fillId="0" borderId="36" xfId="0" applyNumberFormat="1" applyFont="1" applyBorder="1"/>
    <xf numFmtId="165" fontId="2" fillId="0" borderId="38" xfId="0" applyNumberFormat="1" applyFont="1" applyBorder="1"/>
    <xf numFmtId="165" fontId="2" fillId="3" borderId="38" xfId="0" applyNumberFormat="1" applyFont="1" applyFill="1" applyBorder="1"/>
    <xf numFmtId="165" fontId="1" fillId="0" borderId="5" xfId="0" applyNumberFormat="1" applyFont="1" applyBorder="1"/>
    <xf numFmtId="0" fontId="1" fillId="2" borderId="26" xfId="0" applyFont="1" applyFill="1" applyBorder="1"/>
    <xf numFmtId="165" fontId="2" fillId="0" borderId="4" xfId="0" applyNumberFormat="1" applyFont="1" applyBorder="1"/>
    <xf numFmtId="165" fontId="2" fillId="0" borderId="40" xfId="0" applyNumberFormat="1" applyFont="1" applyBorder="1"/>
    <xf numFmtId="165" fontId="2" fillId="3" borderId="40" xfId="0" applyNumberFormat="1" applyFont="1" applyFill="1" applyBorder="1"/>
    <xf numFmtId="165" fontId="1" fillId="0" borderId="40" xfId="0" applyNumberFormat="1" applyFont="1" applyBorder="1"/>
    <xf numFmtId="165" fontId="1" fillId="0" borderId="41" xfId="0" applyNumberFormat="1" applyFont="1" applyBorder="1"/>
    <xf numFmtId="0" fontId="1" fillId="0" borderId="42" xfId="0" applyFont="1" applyBorder="1" applyAlignment="1"/>
    <xf numFmtId="0" fontId="1" fillId="2" borderId="43" xfId="0" applyFont="1" applyFill="1" applyBorder="1"/>
    <xf numFmtId="165" fontId="1" fillId="0" borderId="44" xfId="0" applyNumberFormat="1" applyFont="1" applyBorder="1"/>
    <xf numFmtId="165" fontId="1" fillId="0" borderId="45" xfId="0" applyNumberFormat="1" applyFont="1" applyBorder="1"/>
    <xf numFmtId="0" fontId="1" fillId="0" borderId="42" xfId="0" applyFont="1" applyBorder="1" applyAlignment="1">
      <alignment horizontal="center"/>
    </xf>
    <xf numFmtId="165" fontId="2" fillId="0" borderId="42" xfId="0" applyNumberFormat="1" applyFont="1" applyBorder="1"/>
    <xf numFmtId="165" fontId="2" fillId="0" borderId="44" xfId="0" applyNumberFormat="1" applyFont="1" applyBorder="1"/>
    <xf numFmtId="165" fontId="2" fillId="3" borderId="44" xfId="0" applyNumberFormat="1" applyFont="1" applyFill="1" applyBorder="1"/>
    <xf numFmtId="0" fontId="1" fillId="0" borderId="46" xfId="0" applyFont="1" applyBorder="1" applyAlignment="1">
      <alignment horizontal="center"/>
    </xf>
    <xf numFmtId="0" fontId="1" fillId="2" borderId="47" xfId="0" applyFont="1" applyFill="1" applyBorder="1"/>
    <xf numFmtId="0" fontId="1" fillId="2" borderId="46" xfId="0" applyFont="1" applyFill="1" applyBorder="1"/>
    <xf numFmtId="0" fontId="1" fillId="2" borderId="48" xfId="0" applyFont="1" applyFill="1" applyBorder="1"/>
    <xf numFmtId="0" fontId="2" fillId="0" borderId="37" xfId="0" applyFont="1" applyBorder="1"/>
    <xf numFmtId="0" fontId="2" fillId="0" borderId="39" xfId="0" applyFont="1" applyBorder="1"/>
    <xf numFmtId="0" fontId="2" fillId="3" borderId="39" xfId="0" applyFont="1" applyFill="1" applyBorder="1"/>
    <xf numFmtId="165" fontId="1" fillId="0" borderId="39" xfId="0" applyNumberFormat="1" applyFont="1" applyFill="1" applyBorder="1"/>
    <xf numFmtId="165" fontId="1" fillId="0" borderId="49" xfId="0" applyNumberFormat="1" applyFont="1" applyBorder="1"/>
    <xf numFmtId="165" fontId="1" fillId="0" borderId="50" xfId="0" applyNumberFormat="1" applyFont="1" applyBorder="1"/>
    <xf numFmtId="165" fontId="1" fillId="0" borderId="24" xfId="0" applyNumberFormat="1" applyFont="1" applyBorder="1"/>
    <xf numFmtId="165" fontId="1" fillId="0" borderId="51" xfId="0" applyNumberFormat="1" applyFont="1" applyBorder="1"/>
    <xf numFmtId="0" fontId="2" fillId="3" borderId="5" xfId="0" applyFont="1" applyFill="1" applyBorder="1"/>
    <xf numFmtId="0" fontId="2" fillId="3" borderId="6" xfId="0" applyFont="1" applyFill="1" applyBorder="1"/>
    <xf numFmtId="0" fontId="2" fillId="3" borderId="31" xfId="0" applyFont="1" applyFill="1" applyBorder="1"/>
    <xf numFmtId="165" fontId="2" fillId="3" borderId="41" xfId="0" applyNumberFormat="1" applyFont="1" applyFill="1" applyBorder="1"/>
    <xf numFmtId="165" fontId="2" fillId="3" borderId="6" xfId="0" applyNumberFormat="1" applyFont="1" applyFill="1" applyBorder="1"/>
    <xf numFmtId="165" fontId="2" fillId="3" borderId="28" xfId="0" applyNumberFormat="1" applyFont="1" applyFill="1" applyBorder="1"/>
    <xf numFmtId="165" fontId="2" fillId="3" borderId="45" xfId="0" applyNumberFormat="1" applyFont="1" applyFill="1" applyBorder="1"/>
    <xf numFmtId="165" fontId="2" fillId="3" borderId="5" xfId="0" applyNumberFormat="1" applyFont="1" applyFill="1" applyBorder="1"/>
    <xf numFmtId="165" fontId="2" fillId="3" borderId="31" xfId="0" applyNumberFormat="1" applyFont="1" applyFill="1" applyBorder="1"/>
    <xf numFmtId="165" fontId="6" fillId="0" borderId="6" xfId="0" applyNumberFormat="1" applyFont="1" applyBorder="1"/>
    <xf numFmtId="165" fontId="6" fillId="0" borderId="45" xfId="0" applyNumberFormat="1" applyFont="1" applyBorder="1"/>
    <xf numFmtId="165" fontId="6" fillId="0" borderId="28" xfId="0" applyNumberFormat="1" applyFont="1" applyBorder="1"/>
    <xf numFmtId="165" fontId="6" fillId="0" borderId="5" xfId="0" applyNumberFormat="1" applyFont="1" applyBorder="1"/>
    <xf numFmtId="165" fontId="6" fillId="0" borderId="41" xfId="0" applyNumberFormat="1" applyFont="1" applyBorder="1"/>
    <xf numFmtId="165" fontId="6" fillId="36" borderId="0" xfId="0" applyNumberFormat="1" applyFont="1" applyFill="1" applyBorder="1" applyAlignment="1">
      <alignment vertical="center"/>
    </xf>
    <xf numFmtId="165" fontId="6" fillId="36" borderId="11" xfId="0" applyNumberFormat="1" applyFont="1" applyFill="1" applyBorder="1" applyAlignment="1">
      <alignment horizontal="right" vertical="center"/>
    </xf>
    <xf numFmtId="165" fontId="2" fillId="36" borderId="11" xfId="0" applyNumberFormat="1" applyFont="1" applyFill="1" applyBorder="1" applyAlignment="1">
      <alignment horizontal="right" vertical="center"/>
    </xf>
    <xf numFmtId="0" fontId="34" fillId="0" borderId="0" xfId="0" applyFont="1"/>
    <xf numFmtId="0" fontId="34" fillId="0" borderId="0" xfId="0" applyFont="1" applyFill="1"/>
    <xf numFmtId="2" fontId="34" fillId="0" borderId="0" xfId="0" applyNumberFormat="1" applyFont="1"/>
    <xf numFmtId="0" fontId="0" fillId="0" borderId="0" xfId="0" applyFont="1" applyBorder="1"/>
    <xf numFmtId="0" fontId="37" fillId="0" borderId="0" xfId="0" applyFont="1"/>
    <xf numFmtId="0" fontId="2" fillId="0" borderId="11" xfId="0" applyFont="1" applyBorder="1" applyAlignment="1">
      <alignment horizontal="left" vertical="center" wrapText="1"/>
    </xf>
    <xf numFmtId="0" fontId="1" fillId="0" borderId="8" xfId="0" applyFont="1" applyBorder="1" applyAlignment="1">
      <alignment horizontal="left" vertical="center" wrapText="1"/>
    </xf>
    <xf numFmtId="0" fontId="2" fillId="0" borderId="13" xfId="0" applyFont="1" applyBorder="1" applyAlignment="1">
      <alignment horizontal="left" vertical="center" wrapText="1"/>
    </xf>
    <xf numFmtId="0" fontId="1" fillId="0" borderId="3" xfId="0" applyFont="1" applyBorder="1" applyAlignment="1">
      <alignment horizontal="center"/>
    </xf>
    <xf numFmtId="0" fontId="1" fillId="0" borderId="29" xfId="0" applyFont="1" applyBorder="1" applyAlignment="1">
      <alignment horizontal="center"/>
    </xf>
    <xf numFmtId="0" fontId="1" fillId="0" borderId="30" xfId="0" applyFont="1" applyBorder="1" applyAlignment="1">
      <alignment horizontal="center"/>
    </xf>
    <xf numFmtId="0" fontId="1" fillId="0" borderId="2" xfId="0" applyFont="1" applyBorder="1" applyAlignment="1">
      <alignment horizontal="center"/>
    </xf>
    <xf numFmtId="0" fontId="1" fillId="0" borderId="0" xfId="0" applyFont="1" applyBorder="1" applyAlignment="1">
      <alignment horizontal="left" vertical="center" wrapText="1"/>
    </xf>
    <xf numFmtId="0" fontId="36" fillId="0" borderId="25" xfId="0" applyFont="1" applyBorder="1" applyAlignment="1">
      <alignment horizontal="center" vertical="center"/>
    </xf>
    <xf numFmtId="0" fontId="36" fillId="0" borderId="0" xfId="0" applyFont="1" applyBorder="1" applyAlignment="1">
      <alignment horizontal="center" vertical="center"/>
    </xf>
    <xf numFmtId="0" fontId="5" fillId="0" borderId="11" xfId="0" applyFont="1" applyBorder="1" applyAlignment="1">
      <alignment horizontal="left" vertical="center" wrapText="1"/>
    </xf>
    <xf numFmtId="165" fontId="12" fillId="37" borderId="0" xfId="0" applyNumberFormat="1" applyFont="1" applyFill="1" applyAlignment="1">
      <alignment vertical="center"/>
    </xf>
  </cellXfs>
  <cellStyles count="152">
    <cellStyle name="20% - Accent1 2" xfId="21"/>
    <cellStyle name="20% - Accent2 2" xfId="25"/>
    <cellStyle name="20% - Accent3 2" xfId="29"/>
    <cellStyle name="20% - Accent4 2" xfId="33"/>
    <cellStyle name="20% - Accent5 2" xfId="37"/>
    <cellStyle name="20% - Accent6 2" xfId="41"/>
    <cellStyle name="40% - Accent1 2" xfId="22"/>
    <cellStyle name="40% - Accent2 2" xfId="26"/>
    <cellStyle name="40% - Accent3 2" xfId="30"/>
    <cellStyle name="40% - Accent4 2" xfId="34"/>
    <cellStyle name="40% - Accent5 2" xfId="38"/>
    <cellStyle name="40% - Accent6 2" xfId="42"/>
    <cellStyle name="60% - Accent1 2" xfId="23"/>
    <cellStyle name="60% - Accent2 2" xfId="27"/>
    <cellStyle name="60% - Accent3 2" xfId="31"/>
    <cellStyle name="60% - Accent4 2" xfId="35"/>
    <cellStyle name="60% - Accent5 2" xfId="39"/>
    <cellStyle name="60% - Accent6 2" xfId="43"/>
    <cellStyle name="Accent1 2" xfId="20"/>
    <cellStyle name="Accent2 2" xfId="24"/>
    <cellStyle name="Accent3 2" xfId="28"/>
    <cellStyle name="Accent4 2" xfId="32"/>
    <cellStyle name="Accent5 2" xfId="36"/>
    <cellStyle name="Accent6 2" xfId="40"/>
    <cellStyle name="Bad 2" xfId="9"/>
    <cellStyle name="Calculation 2" xfId="13"/>
    <cellStyle name="Check Cell 2" xfId="15"/>
    <cellStyle name="Explanatory Text 2" xfId="18"/>
    <cellStyle name="Followed Hyperlink" xfId="46" builtinId="9" hidden="1"/>
    <cellStyle name="Followed Hyperlink" xfId="48"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Good 2" xfId="8"/>
    <cellStyle name="Heading 1 2" xfId="4"/>
    <cellStyle name="Heading 2 2" xfId="5"/>
    <cellStyle name="Heading 3 2" xfId="6"/>
    <cellStyle name="Heading 4 2" xfId="7"/>
    <cellStyle name="Hyperlink" xfId="45" builtinId="8" hidden="1"/>
    <cellStyle name="Hyperlink" xfId="47"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Input 2" xfId="11"/>
    <cellStyle name="Linked Cell 2" xfId="14"/>
    <cellStyle name="Neutral 2" xfId="10"/>
    <cellStyle name="Normal" xfId="0" builtinId="0"/>
    <cellStyle name="Normal 2" xfId="2"/>
    <cellStyle name="Normal 2 2" xfId="44"/>
    <cellStyle name="Normal 3" xfId="1"/>
    <cellStyle name="Normal 4" xfId="49"/>
    <cellStyle name="Note 2" xfId="17"/>
    <cellStyle name="Output 2" xfId="12"/>
    <cellStyle name="Title 2" xfId="3"/>
    <cellStyle name="Total 2" xfId="19"/>
    <cellStyle name="Warning Text 2" xfId="16"/>
  </cellStyles>
  <dxfs count="4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0000"/>
        </patternFill>
      </fill>
    </dxf>
    <dxf>
      <font>
        <color auto="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1"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
  <sheetViews>
    <sheetView tabSelected="1" workbookViewId="0">
      <selection activeCell="B3" sqref="B3"/>
    </sheetView>
  </sheetViews>
  <sheetFormatPr baseColWidth="10" defaultColWidth="8.83203125" defaultRowHeight="16" x14ac:dyDescent="0.2"/>
  <cols>
    <col min="1" max="1" width="20.1640625" style="2" bestFit="1" customWidth="1"/>
    <col min="2" max="3" width="13.1640625" style="2" bestFit="1" customWidth="1"/>
    <col min="4" max="4" width="31" style="7" customWidth="1"/>
    <col min="5" max="5" width="15.83203125" style="7" bestFit="1" customWidth="1"/>
    <col min="6" max="6" width="16.6640625" style="57" bestFit="1" customWidth="1"/>
    <col min="7" max="7" width="19.1640625" style="2" bestFit="1" customWidth="1"/>
    <col min="8" max="8" width="15" style="7" bestFit="1" customWidth="1"/>
    <col min="9" max="9" width="19.1640625" style="7" bestFit="1" customWidth="1"/>
    <col min="10" max="10" width="9.83203125" style="7" bestFit="1" customWidth="1"/>
    <col min="11" max="11" width="10.33203125" style="7" bestFit="1" customWidth="1"/>
    <col min="12" max="12" width="9.83203125" style="7" bestFit="1" customWidth="1"/>
    <col min="13" max="13" width="10.33203125" style="7" bestFit="1" customWidth="1"/>
    <col min="14" max="14" width="6.83203125" style="7" bestFit="1" customWidth="1"/>
    <col min="15" max="16384" width="8.83203125" style="2"/>
  </cols>
  <sheetData>
    <row r="1" spans="1:16" s="5" customFormat="1" ht="55" customHeight="1" x14ac:dyDescent="0.2">
      <c r="A1" s="210" t="s">
        <v>897</v>
      </c>
      <c r="B1" s="210"/>
      <c r="C1" s="210"/>
      <c r="D1" s="210"/>
      <c r="E1" s="210"/>
      <c r="F1" s="210"/>
      <c r="G1" s="210"/>
      <c r="H1" s="210"/>
      <c r="I1" s="210"/>
      <c r="J1" s="210"/>
      <c r="K1" s="210"/>
      <c r="L1" s="210"/>
      <c r="M1" s="210"/>
      <c r="N1" s="210"/>
      <c r="O1" s="210"/>
      <c r="P1" s="210"/>
    </row>
    <row r="2" spans="1:16" x14ac:dyDescent="0.2">
      <c r="A2" s="9" t="s">
        <v>666</v>
      </c>
      <c r="B2" s="9" t="s">
        <v>685</v>
      </c>
      <c r="C2" s="9" t="s">
        <v>686</v>
      </c>
      <c r="D2" s="54" t="s">
        <v>708</v>
      </c>
      <c r="E2" s="8" t="s">
        <v>711</v>
      </c>
      <c r="F2" s="55" t="s">
        <v>709</v>
      </c>
      <c r="G2" s="58" t="s">
        <v>767</v>
      </c>
      <c r="H2" s="58" t="s">
        <v>768</v>
      </c>
      <c r="I2" s="9" t="s">
        <v>715</v>
      </c>
      <c r="J2" s="43" t="s">
        <v>667</v>
      </c>
      <c r="K2" s="43" t="s">
        <v>668</v>
      </c>
      <c r="L2" s="43" t="s">
        <v>669</v>
      </c>
      <c r="M2" s="43" t="s">
        <v>670</v>
      </c>
      <c r="N2" s="43" t="s">
        <v>671</v>
      </c>
      <c r="O2" s="43" t="s">
        <v>672</v>
      </c>
      <c r="P2" s="43" t="s">
        <v>673</v>
      </c>
    </row>
    <row r="3" spans="1:16" x14ac:dyDescent="0.2">
      <c r="A3" s="9" t="s">
        <v>526</v>
      </c>
      <c r="B3" s="19">
        <v>3308.5881450889533</v>
      </c>
      <c r="C3" s="19">
        <v>1322.6356702380388</v>
      </c>
      <c r="D3" s="59" t="s">
        <v>707</v>
      </c>
      <c r="E3" s="60" t="s">
        <v>533</v>
      </c>
      <c r="F3" s="61" t="s">
        <v>710</v>
      </c>
      <c r="G3" s="62" t="s">
        <v>811</v>
      </c>
      <c r="H3" s="62">
        <v>53</v>
      </c>
      <c r="I3" s="13" t="s">
        <v>674</v>
      </c>
      <c r="J3" s="16" t="s">
        <v>675</v>
      </c>
      <c r="K3" s="16">
        <v>2</v>
      </c>
      <c r="L3" s="16">
        <v>2</v>
      </c>
      <c r="M3" s="16">
        <v>2</v>
      </c>
      <c r="N3" s="16">
        <v>1</v>
      </c>
      <c r="O3" s="16">
        <v>1</v>
      </c>
      <c r="P3" s="16">
        <v>2</v>
      </c>
    </row>
    <row r="4" spans="1:16" x14ac:dyDescent="0.2">
      <c r="A4" s="9" t="s">
        <v>528</v>
      </c>
      <c r="B4" s="19">
        <v>4115.3516600293051</v>
      </c>
      <c r="C4" s="19">
        <v>394.08690468589407</v>
      </c>
      <c r="D4" s="59" t="s">
        <v>716</v>
      </c>
      <c r="E4" s="60" t="s">
        <v>679</v>
      </c>
      <c r="F4" s="61" t="s">
        <v>812</v>
      </c>
      <c r="G4" s="62" t="s">
        <v>679</v>
      </c>
      <c r="H4" s="62" t="s">
        <v>679</v>
      </c>
      <c r="I4" s="13" t="s">
        <v>676</v>
      </c>
      <c r="J4" s="16" t="s">
        <v>679</v>
      </c>
      <c r="K4" s="16" t="s">
        <v>679</v>
      </c>
      <c r="L4" s="16" t="s">
        <v>679</v>
      </c>
      <c r="M4" s="16" t="s">
        <v>679</v>
      </c>
      <c r="N4" s="16" t="s">
        <v>679</v>
      </c>
      <c r="O4" s="16" t="s">
        <v>679</v>
      </c>
      <c r="P4" s="16" t="s">
        <v>679</v>
      </c>
    </row>
    <row r="5" spans="1:16" x14ac:dyDescent="0.2">
      <c r="A5" s="9" t="s">
        <v>523</v>
      </c>
      <c r="B5" s="19">
        <v>3058.4818513698365</v>
      </c>
      <c r="C5" s="19">
        <v>383.30792065587571</v>
      </c>
      <c r="D5" s="59" t="s">
        <v>716</v>
      </c>
      <c r="E5" s="63" t="s">
        <v>518</v>
      </c>
      <c r="F5" s="64" t="s">
        <v>710</v>
      </c>
      <c r="G5" s="65" t="s">
        <v>811</v>
      </c>
      <c r="H5" s="62">
        <v>71</v>
      </c>
      <c r="I5" s="13" t="s">
        <v>680</v>
      </c>
      <c r="J5" s="16" t="s">
        <v>677</v>
      </c>
      <c r="K5" s="16">
        <v>2</v>
      </c>
      <c r="L5" s="16">
        <v>1</v>
      </c>
      <c r="M5" s="16">
        <v>2</v>
      </c>
      <c r="N5" s="16">
        <v>2</v>
      </c>
      <c r="O5" s="16">
        <v>2</v>
      </c>
      <c r="P5" s="16">
        <v>2</v>
      </c>
    </row>
    <row r="6" spans="1:16" x14ac:dyDescent="0.2">
      <c r="A6" s="9" t="s">
        <v>550</v>
      </c>
      <c r="B6" s="19">
        <v>2598.7461492467578</v>
      </c>
      <c r="C6" s="19">
        <v>352.2851862720014</v>
      </c>
      <c r="D6" s="59" t="s">
        <v>716</v>
      </c>
      <c r="E6" s="63" t="s">
        <v>533</v>
      </c>
      <c r="F6" s="64" t="s">
        <v>710</v>
      </c>
      <c r="G6" s="65" t="s">
        <v>811</v>
      </c>
      <c r="H6" s="62">
        <v>30</v>
      </c>
      <c r="I6" s="13" t="s">
        <v>680</v>
      </c>
      <c r="J6" s="16" t="s">
        <v>675</v>
      </c>
      <c r="K6" s="16">
        <v>2</v>
      </c>
      <c r="L6" s="16">
        <v>2</v>
      </c>
      <c r="M6" s="16">
        <v>1</v>
      </c>
      <c r="N6" s="16">
        <v>1</v>
      </c>
      <c r="O6" s="16">
        <v>1</v>
      </c>
      <c r="P6" s="16">
        <v>1</v>
      </c>
    </row>
    <row r="7" spans="1:16" x14ac:dyDescent="0.2">
      <c r="A7" s="9" t="s">
        <v>541</v>
      </c>
      <c r="B7" s="19">
        <v>1147.3580813805609</v>
      </c>
      <c r="C7" s="19">
        <v>246.77458318873028</v>
      </c>
      <c r="D7" s="59" t="s">
        <v>716</v>
      </c>
      <c r="E7" s="63" t="s">
        <v>713</v>
      </c>
      <c r="F7" s="64" t="s">
        <v>714</v>
      </c>
      <c r="G7" s="65" t="s">
        <v>811</v>
      </c>
      <c r="H7" s="62">
        <v>58</v>
      </c>
      <c r="I7" s="13" t="s">
        <v>680</v>
      </c>
      <c r="J7" s="16" t="s">
        <v>677</v>
      </c>
      <c r="K7" s="16">
        <v>1</v>
      </c>
      <c r="L7" s="16">
        <v>1</v>
      </c>
      <c r="M7" s="16">
        <v>2</v>
      </c>
      <c r="N7" s="16">
        <v>2</v>
      </c>
      <c r="O7" s="16">
        <v>1</v>
      </c>
      <c r="P7" s="16">
        <v>2</v>
      </c>
    </row>
    <row r="8" spans="1:16" x14ac:dyDescent="0.2">
      <c r="A8" s="9" t="s">
        <v>540</v>
      </c>
      <c r="B8" s="19">
        <v>2862.3809983509846</v>
      </c>
      <c r="C8" s="19">
        <v>205.64753944570381</v>
      </c>
      <c r="D8" s="59" t="s">
        <v>716</v>
      </c>
      <c r="E8" s="63" t="s">
        <v>813</v>
      </c>
      <c r="F8" s="64" t="s">
        <v>710</v>
      </c>
      <c r="G8" s="65" t="s">
        <v>811</v>
      </c>
      <c r="H8" s="62">
        <v>74</v>
      </c>
      <c r="I8" s="13" t="s">
        <v>674</v>
      </c>
      <c r="J8" s="16" t="s">
        <v>675</v>
      </c>
      <c r="K8" s="16">
        <v>2</v>
      </c>
      <c r="L8" s="16">
        <v>2</v>
      </c>
      <c r="M8" s="16">
        <v>1</v>
      </c>
      <c r="N8" s="16">
        <v>1</v>
      </c>
      <c r="O8" s="16">
        <v>1</v>
      </c>
      <c r="P8" s="16">
        <v>1</v>
      </c>
    </row>
    <row r="9" spans="1:16" x14ac:dyDescent="0.2">
      <c r="A9" s="9" t="s">
        <v>553</v>
      </c>
      <c r="B9" s="19">
        <v>2964.1443676672857</v>
      </c>
      <c r="C9" s="19">
        <v>190.34330285758949</v>
      </c>
      <c r="D9" s="59" t="s">
        <v>716</v>
      </c>
      <c r="E9" s="66" t="s">
        <v>817</v>
      </c>
      <c r="F9" s="60" t="s">
        <v>679</v>
      </c>
      <c r="G9" s="65" t="s">
        <v>811</v>
      </c>
      <c r="H9" s="62">
        <v>51</v>
      </c>
      <c r="I9" s="13" t="s">
        <v>680</v>
      </c>
      <c r="J9" s="16" t="s">
        <v>675</v>
      </c>
      <c r="K9" s="16">
        <v>2</v>
      </c>
      <c r="L9" s="16">
        <v>2</v>
      </c>
      <c r="M9" s="16">
        <v>1</v>
      </c>
      <c r="N9" s="16">
        <v>2</v>
      </c>
      <c r="O9" s="16">
        <v>2</v>
      </c>
      <c r="P9" s="16">
        <v>1</v>
      </c>
    </row>
    <row r="10" spans="1:16" x14ac:dyDescent="0.2">
      <c r="A10" s="9" t="s">
        <v>551</v>
      </c>
      <c r="B10" s="19">
        <v>1152.2196088047494</v>
      </c>
      <c r="C10" s="19">
        <v>49.347325798531465</v>
      </c>
      <c r="D10" s="59" t="s">
        <v>716</v>
      </c>
      <c r="E10" s="60" t="s">
        <v>679</v>
      </c>
      <c r="F10" s="60" t="s">
        <v>679</v>
      </c>
      <c r="G10" s="65" t="s">
        <v>811</v>
      </c>
      <c r="H10" s="62">
        <v>73</v>
      </c>
      <c r="I10" s="13" t="s">
        <v>680</v>
      </c>
      <c r="J10" s="16" t="s">
        <v>675</v>
      </c>
      <c r="K10" s="16">
        <v>1</v>
      </c>
      <c r="L10" s="16">
        <v>2</v>
      </c>
      <c r="M10" s="16"/>
      <c r="N10" s="16">
        <v>2</v>
      </c>
      <c r="O10" s="16">
        <v>1</v>
      </c>
      <c r="P10" s="16">
        <v>1</v>
      </c>
    </row>
    <row r="11" spans="1:16" x14ac:dyDescent="0.2">
      <c r="A11" s="72" t="s">
        <v>539</v>
      </c>
      <c r="B11" s="19">
        <v>32.098411560326298</v>
      </c>
      <c r="C11" s="19">
        <v>19.155675548971502</v>
      </c>
      <c r="D11" s="67" t="s">
        <v>716</v>
      </c>
      <c r="E11" s="60" t="s">
        <v>679</v>
      </c>
      <c r="F11" s="60" t="s">
        <v>679</v>
      </c>
      <c r="G11" s="62" t="s">
        <v>679</v>
      </c>
      <c r="H11" s="62" t="s">
        <v>679</v>
      </c>
      <c r="I11" s="13" t="s">
        <v>679</v>
      </c>
      <c r="J11" s="16" t="s">
        <v>679</v>
      </c>
      <c r="K11" s="16" t="s">
        <v>679</v>
      </c>
      <c r="L11" s="16" t="s">
        <v>679</v>
      </c>
      <c r="M11" s="16" t="s">
        <v>679</v>
      </c>
      <c r="N11" s="16" t="s">
        <v>679</v>
      </c>
      <c r="O11" s="16" t="s">
        <v>679</v>
      </c>
      <c r="P11" s="16" t="s">
        <v>679</v>
      </c>
    </row>
    <row r="12" spans="1:16" x14ac:dyDescent="0.2">
      <c r="A12" s="9" t="s">
        <v>554</v>
      </c>
      <c r="B12" s="19">
        <v>28.68769201857333</v>
      </c>
      <c r="C12" s="19">
        <v>15.662688854664056</v>
      </c>
      <c r="D12" s="59" t="s">
        <v>716</v>
      </c>
      <c r="E12" s="60" t="s">
        <v>679</v>
      </c>
      <c r="F12" s="60" t="s">
        <v>679</v>
      </c>
      <c r="G12" s="62" t="s">
        <v>679</v>
      </c>
      <c r="H12" s="62" t="s">
        <v>679</v>
      </c>
      <c r="I12" s="13" t="s">
        <v>676</v>
      </c>
      <c r="J12" s="16" t="s">
        <v>675</v>
      </c>
      <c r="K12" s="16">
        <v>2</v>
      </c>
      <c r="L12" s="16">
        <v>2</v>
      </c>
      <c r="M12" s="16">
        <v>1</v>
      </c>
      <c r="N12" s="16">
        <v>1</v>
      </c>
      <c r="O12" s="16">
        <v>1</v>
      </c>
      <c r="P12" s="16">
        <v>2</v>
      </c>
    </row>
    <row r="13" spans="1:16" x14ac:dyDescent="0.2">
      <c r="A13" s="9" t="s">
        <v>530</v>
      </c>
      <c r="B13" s="19">
        <v>59.939286275028984</v>
      </c>
      <c r="C13" s="19">
        <v>12.642851639245238</v>
      </c>
      <c r="D13" s="59" t="s">
        <v>716</v>
      </c>
      <c r="E13" s="63" t="s">
        <v>712</v>
      </c>
      <c r="F13" s="64" t="s">
        <v>710</v>
      </c>
      <c r="G13" s="65" t="s">
        <v>814</v>
      </c>
      <c r="H13" s="62" t="s">
        <v>815</v>
      </c>
      <c r="I13" s="13" t="s">
        <v>676</v>
      </c>
      <c r="J13" s="16" t="s">
        <v>677</v>
      </c>
      <c r="K13" s="16">
        <v>1</v>
      </c>
      <c r="L13" s="16">
        <v>1</v>
      </c>
      <c r="M13" s="16">
        <v>2</v>
      </c>
      <c r="N13" s="16">
        <v>2</v>
      </c>
      <c r="O13" s="16">
        <v>1</v>
      </c>
      <c r="P13" s="16">
        <v>2</v>
      </c>
    </row>
    <row r="14" spans="1:16" x14ac:dyDescent="0.2">
      <c r="A14" s="9" t="s">
        <v>519</v>
      </c>
      <c r="B14" s="19">
        <v>59.506278916093066</v>
      </c>
      <c r="C14" s="19">
        <v>8.2284460385040337</v>
      </c>
      <c r="D14" s="59" t="s">
        <v>707</v>
      </c>
      <c r="E14" s="63" t="s">
        <v>518</v>
      </c>
      <c r="F14" s="64" t="s">
        <v>714</v>
      </c>
      <c r="G14" s="62" t="s">
        <v>679</v>
      </c>
      <c r="H14" s="62" t="s">
        <v>679</v>
      </c>
      <c r="I14" s="13" t="s">
        <v>681</v>
      </c>
      <c r="J14" s="16" t="s">
        <v>675</v>
      </c>
      <c r="K14" s="16">
        <v>1</v>
      </c>
      <c r="L14" s="16">
        <v>2</v>
      </c>
      <c r="M14" s="16">
        <v>1</v>
      </c>
      <c r="N14" s="16">
        <v>1</v>
      </c>
      <c r="O14" s="16">
        <v>1</v>
      </c>
      <c r="P14" s="16">
        <v>1</v>
      </c>
    </row>
    <row r="15" spans="1:16" x14ac:dyDescent="0.2">
      <c r="A15" s="9" t="s">
        <v>515</v>
      </c>
      <c r="B15" s="19">
        <v>49.348694015888697</v>
      </c>
      <c r="C15" s="19">
        <v>7.8552108448898341</v>
      </c>
      <c r="D15" s="67" t="s">
        <v>716</v>
      </c>
      <c r="E15" s="60" t="s">
        <v>679</v>
      </c>
      <c r="F15" s="60" t="s">
        <v>679</v>
      </c>
      <c r="G15" s="62" t="s">
        <v>679</v>
      </c>
      <c r="H15" s="62" t="s">
        <v>679</v>
      </c>
      <c r="I15" s="13" t="s">
        <v>676</v>
      </c>
      <c r="J15" s="16" t="s">
        <v>675</v>
      </c>
      <c r="K15" s="16">
        <v>1</v>
      </c>
      <c r="L15" s="16">
        <v>2</v>
      </c>
      <c r="M15" s="16" t="s">
        <v>679</v>
      </c>
      <c r="N15" s="16">
        <v>1</v>
      </c>
      <c r="O15" s="16">
        <v>1</v>
      </c>
      <c r="P15" s="16">
        <v>1</v>
      </c>
    </row>
    <row r="16" spans="1:16" x14ac:dyDescent="0.2">
      <c r="A16" s="9" t="s">
        <v>521</v>
      </c>
      <c r="B16" s="19">
        <v>16.214582814348169</v>
      </c>
      <c r="C16" s="19">
        <v>5.4170221877475706</v>
      </c>
      <c r="D16" s="59" t="s">
        <v>818</v>
      </c>
      <c r="E16" s="60" t="s">
        <v>679</v>
      </c>
      <c r="F16" s="60" t="s">
        <v>679</v>
      </c>
      <c r="G16" s="65" t="s">
        <v>814</v>
      </c>
      <c r="H16" s="62">
        <v>69</v>
      </c>
      <c r="I16" s="13" t="s">
        <v>676</v>
      </c>
      <c r="J16" s="16" t="s">
        <v>675</v>
      </c>
      <c r="K16" s="16">
        <v>2</v>
      </c>
      <c r="L16" s="16">
        <v>1</v>
      </c>
      <c r="M16" s="16">
        <v>1</v>
      </c>
      <c r="N16" s="16">
        <v>2</v>
      </c>
      <c r="O16" s="16">
        <v>1</v>
      </c>
      <c r="P16" s="16">
        <v>1</v>
      </c>
    </row>
    <row r="17" spans="1:16" x14ac:dyDescent="0.2">
      <c r="A17" s="9" t="s">
        <v>537</v>
      </c>
      <c r="B17" s="19">
        <v>29.305712329104367</v>
      </c>
      <c r="C17" s="19">
        <v>5.0403013769451706</v>
      </c>
      <c r="D17" s="59" t="s">
        <v>716</v>
      </c>
      <c r="E17" s="63" t="s">
        <v>816</v>
      </c>
      <c r="F17" s="60" t="s">
        <v>679</v>
      </c>
      <c r="G17" s="65" t="s">
        <v>814</v>
      </c>
      <c r="H17" s="62">
        <v>81</v>
      </c>
      <c r="I17" s="13" t="s">
        <v>680</v>
      </c>
      <c r="J17" s="16" t="s">
        <v>675</v>
      </c>
      <c r="K17" s="16">
        <v>2</v>
      </c>
      <c r="L17" s="16">
        <v>2</v>
      </c>
      <c r="M17" s="16">
        <v>1</v>
      </c>
      <c r="N17" s="16">
        <v>2</v>
      </c>
      <c r="O17" s="16">
        <v>1</v>
      </c>
      <c r="P17" s="16">
        <v>1</v>
      </c>
    </row>
    <row r="18" spans="1:16" ht="17" thickBot="1" x14ac:dyDescent="0.25">
      <c r="A18" s="20" t="s">
        <v>548</v>
      </c>
      <c r="B18" s="21">
        <v>49.692630208705431</v>
      </c>
      <c r="C18" s="21">
        <v>4.1104319234247555</v>
      </c>
      <c r="D18" s="59" t="s">
        <v>716</v>
      </c>
      <c r="E18" s="60" t="s">
        <v>679</v>
      </c>
      <c r="F18" s="60" t="s">
        <v>679</v>
      </c>
      <c r="G18" s="62" t="s">
        <v>679</v>
      </c>
      <c r="H18" s="62" t="s">
        <v>679</v>
      </c>
      <c r="I18" s="22" t="s">
        <v>679</v>
      </c>
      <c r="J18" s="23" t="s">
        <v>675</v>
      </c>
      <c r="K18" s="23">
        <v>2</v>
      </c>
      <c r="L18" s="23">
        <v>2</v>
      </c>
      <c r="M18" s="23">
        <v>1</v>
      </c>
      <c r="N18" s="23">
        <v>1</v>
      </c>
      <c r="O18" s="23">
        <v>2</v>
      </c>
      <c r="P18" s="23">
        <v>1</v>
      </c>
    </row>
    <row r="19" spans="1:16" ht="17" thickTop="1" x14ac:dyDescent="0.2">
      <c r="A19" s="24" t="s">
        <v>705</v>
      </c>
      <c r="B19" s="25">
        <f>AVERAGE(B3:B10)</f>
        <v>2650.908857742304</v>
      </c>
      <c r="C19" s="25">
        <f>AVERAGE(C3:C9)</f>
        <v>442.15444390626186</v>
      </c>
      <c r="D19" s="68"/>
      <c r="E19" s="68"/>
      <c r="F19" s="69"/>
      <c r="G19" s="68"/>
      <c r="H19" s="68"/>
      <c r="I19" s="26"/>
      <c r="J19" s="27"/>
      <c r="K19" s="27"/>
      <c r="L19" s="27"/>
      <c r="M19" s="27"/>
      <c r="N19" s="27"/>
      <c r="O19" s="27"/>
      <c r="P19" s="27"/>
    </row>
    <row r="20" spans="1:16" x14ac:dyDescent="0.2">
      <c r="A20" s="28" t="s">
        <v>706</v>
      </c>
      <c r="B20" s="29">
        <f>AVERAGE(B11:B18)</f>
        <v>40.599161017258545</v>
      </c>
      <c r="C20" s="29">
        <f>AVERAGE(C10:C18)</f>
        <v>14.162217134769291</v>
      </c>
      <c r="D20" s="70"/>
      <c r="E20" s="70"/>
      <c r="F20" s="71"/>
      <c r="G20" s="70"/>
      <c r="H20" s="70"/>
      <c r="I20" s="9"/>
      <c r="J20" s="8"/>
      <c r="K20" s="8"/>
      <c r="L20" s="8"/>
      <c r="M20" s="8"/>
      <c r="N20" s="8"/>
      <c r="O20" s="8"/>
      <c r="P20" s="8"/>
    </row>
    <row r="21" spans="1:16" x14ac:dyDescent="0.2">
      <c r="A21" s="28" t="s">
        <v>682</v>
      </c>
      <c r="B21" s="29">
        <f>B19/B20</f>
        <v>65.294670907495188</v>
      </c>
      <c r="C21" s="29">
        <f>C19/C20</f>
        <v>31.220707866478051</v>
      </c>
      <c r="D21" s="30"/>
      <c r="E21" s="30"/>
      <c r="F21" s="56"/>
      <c r="G21" s="30"/>
      <c r="H21" s="30"/>
      <c r="I21" s="31"/>
      <c r="J21" s="32"/>
      <c r="K21" s="32"/>
      <c r="L21" s="32"/>
      <c r="M21" s="32"/>
      <c r="N21" s="32"/>
      <c r="O21" s="32"/>
      <c r="P21" s="32"/>
    </row>
    <row r="22" spans="1:16" x14ac:dyDescent="0.2">
      <c r="G22" s="7"/>
      <c r="H22" s="2"/>
      <c r="O22" s="7"/>
    </row>
    <row r="23" spans="1:16" x14ac:dyDescent="0.2">
      <c r="G23" s="7"/>
      <c r="H23" s="2"/>
      <c r="O23" s="7"/>
    </row>
  </sheetData>
  <mergeCells count="1">
    <mergeCell ref="A1:P1"/>
  </mergeCells>
  <pageMargins left="0.7" right="0.7" top="0.75" bottom="0.75" header="0.3" footer="0.3"/>
  <pageSetup paperSize="9" orientation="portrait"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3"/>
  <sheetViews>
    <sheetView zoomScale="85" zoomScaleNormal="85" zoomScalePageLayoutView="85" workbookViewId="0">
      <pane xSplit="2" ySplit="2" topLeftCell="C149" activePane="bottomRight" state="frozen"/>
      <selection pane="topRight" activeCell="C1" sqref="C1"/>
      <selection pane="bottomLeft" activeCell="A3" sqref="A3"/>
      <selection pane="bottomRight" sqref="A1:E1"/>
    </sheetView>
  </sheetViews>
  <sheetFormatPr baseColWidth="10" defaultColWidth="8.83203125" defaultRowHeight="16" x14ac:dyDescent="0.2"/>
  <cols>
    <col min="1" max="1" width="15.5" style="7" bestFit="1" customWidth="1"/>
    <col min="2" max="3" width="18.33203125" style="7" bestFit="1" customWidth="1"/>
    <col min="4" max="4" width="118.33203125" style="2" customWidth="1"/>
    <col min="5" max="5" width="27.5" style="2" bestFit="1" customWidth="1"/>
    <col min="6" max="6" width="22.33203125" style="49" bestFit="1" customWidth="1"/>
    <col min="7" max="16384" width="8.83203125" style="2"/>
  </cols>
  <sheetData>
    <row r="1" spans="1:8" s="5" customFormat="1" ht="114.75" customHeight="1" x14ac:dyDescent="0.2">
      <c r="A1" s="211" t="s">
        <v>898</v>
      </c>
      <c r="B1" s="211"/>
      <c r="C1" s="211"/>
      <c r="D1" s="211"/>
      <c r="E1" s="211"/>
      <c r="F1" s="51"/>
      <c r="G1" s="40"/>
      <c r="H1" s="40"/>
    </row>
    <row r="2" spans="1:8" s="3" customFormat="1" ht="18" x14ac:dyDescent="0.2">
      <c r="A2" s="8" t="s">
        <v>784</v>
      </c>
      <c r="B2" s="8" t="s">
        <v>687</v>
      </c>
      <c r="C2" s="8" t="s">
        <v>688</v>
      </c>
      <c r="D2" s="9" t="s">
        <v>689</v>
      </c>
      <c r="E2" s="9" t="s">
        <v>763</v>
      </c>
      <c r="F2" s="50" t="s">
        <v>777</v>
      </c>
    </row>
    <row r="3" spans="1:8" x14ac:dyDescent="0.2">
      <c r="A3" s="46">
        <v>1257.4226475200001</v>
      </c>
      <c r="B3" s="10" t="s">
        <v>279</v>
      </c>
      <c r="C3" s="10"/>
      <c r="D3" s="17" t="s">
        <v>775</v>
      </c>
      <c r="E3" s="11"/>
      <c r="F3" s="14" t="s">
        <v>776</v>
      </c>
    </row>
    <row r="4" spans="1:8" ht="112" x14ac:dyDescent="0.2">
      <c r="A4" s="46">
        <v>1419.47547093</v>
      </c>
      <c r="B4" s="10" t="s">
        <v>280</v>
      </c>
      <c r="C4" s="10"/>
      <c r="D4" s="12" t="s">
        <v>746</v>
      </c>
      <c r="E4" s="11" t="s">
        <v>721</v>
      </c>
      <c r="F4" s="12" t="s">
        <v>808</v>
      </c>
    </row>
    <row r="5" spans="1:8" x14ac:dyDescent="0.2">
      <c r="A5" s="46">
        <v>1444.50710542</v>
      </c>
      <c r="B5" s="10" t="s">
        <v>281</v>
      </c>
      <c r="C5" s="10"/>
      <c r="D5" s="17" t="s">
        <v>775</v>
      </c>
      <c r="E5" s="13"/>
      <c r="F5" s="14" t="s">
        <v>526</v>
      </c>
    </row>
    <row r="6" spans="1:8" x14ac:dyDescent="0.2">
      <c r="A6" s="46">
        <v>1460.50202003</v>
      </c>
      <c r="B6" s="10" t="s">
        <v>282</v>
      </c>
      <c r="C6" s="10"/>
      <c r="D6" s="13"/>
      <c r="E6" s="11"/>
      <c r="F6" s="12"/>
    </row>
    <row r="7" spans="1:8" ht="80" x14ac:dyDescent="0.2">
      <c r="A7" s="46">
        <v>1485.53365452</v>
      </c>
      <c r="B7" s="10" t="s">
        <v>283</v>
      </c>
      <c r="C7" s="10"/>
      <c r="D7" s="12" t="s">
        <v>730</v>
      </c>
      <c r="E7" s="11" t="s">
        <v>720</v>
      </c>
      <c r="F7" s="52" t="s">
        <v>802</v>
      </c>
    </row>
    <row r="8" spans="1:8" x14ac:dyDescent="0.2">
      <c r="A8" s="46">
        <v>1542.55511824</v>
      </c>
      <c r="B8" s="10" t="s">
        <v>284</v>
      </c>
      <c r="C8" s="10"/>
      <c r="D8" s="13"/>
      <c r="E8" s="11"/>
      <c r="F8" s="12"/>
    </row>
    <row r="9" spans="1:8" x14ac:dyDescent="0.2">
      <c r="A9" s="46">
        <v>1581.5282943499999</v>
      </c>
      <c r="B9" s="10" t="s">
        <v>285</v>
      </c>
      <c r="C9" s="10"/>
      <c r="D9" s="17" t="s">
        <v>775</v>
      </c>
      <c r="E9" s="11"/>
      <c r="F9" s="14" t="s">
        <v>776</v>
      </c>
    </row>
    <row r="10" spans="1:8" x14ac:dyDescent="0.2">
      <c r="A10" s="46">
        <v>1590.5650142100001</v>
      </c>
      <c r="B10" s="10" t="s">
        <v>286</v>
      </c>
      <c r="C10" s="10"/>
      <c r="D10" s="13"/>
      <c r="E10" s="11"/>
      <c r="F10" s="12"/>
    </row>
    <row r="11" spans="1:8" x14ac:dyDescent="0.2">
      <c r="A11" s="46">
        <v>1606.55992883</v>
      </c>
      <c r="B11" s="10" t="s">
        <v>287</v>
      </c>
      <c r="C11" s="10"/>
      <c r="D11" s="13"/>
      <c r="E11" s="11"/>
      <c r="F11" s="12"/>
    </row>
    <row r="12" spans="1:8" x14ac:dyDescent="0.2">
      <c r="A12" s="46">
        <v>1617.57591325</v>
      </c>
      <c r="B12" s="10" t="s">
        <v>288</v>
      </c>
      <c r="C12" s="10"/>
      <c r="D12" s="13"/>
      <c r="E12" s="11"/>
      <c r="F12" s="12"/>
    </row>
    <row r="13" spans="1:8" x14ac:dyDescent="0.2">
      <c r="A13" s="46">
        <v>1622.5548434499999</v>
      </c>
      <c r="B13" s="10" t="s">
        <v>289</v>
      </c>
      <c r="C13" s="10"/>
      <c r="D13" s="13"/>
      <c r="E13" s="11"/>
      <c r="F13" s="12"/>
    </row>
    <row r="14" spans="1:8" x14ac:dyDescent="0.2">
      <c r="A14" s="46">
        <v>1631.59156332</v>
      </c>
      <c r="B14" s="10" t="s">
        <v>290</v>
      </c>
      <c r="C14" s="10"/>
      <c r="D14" s="17" t="s">
        <v>775</v>
      </c>
      <c r="E14" s="13"/>
      <c r="F14" s="14" t="s">
        <v>537</v>
      </c>
    </row>
    <row r="15" spans="1:8" ht="192" x14ac:dyDescent="0.2">
      <c r="A15" s="46">
        <v>1647.58647793</v>
      </c>
      <c r="B15" s="10" t="s">
        <v>291</v>
      </c>
      <c r="C15" s="10"/>
      <c r="D15" s="12" t="s">
        <v>731</v>
      </c>
      <c r="E15" s="11" t="s">
        <v>720</v>
      </c>
      <c r="F15" s="52" t="s">
        <v>803</v>
      </c>
    </row>
    <row r="16" spans="1:8" x14ac:dyDescent="0.2">
      <c r="A16" s="46">
        <v>1663.5813925499999</v>
      </c>
      <c r="B16" s="10" t="s">
        <v>292</v>
      </c>
      <c r="C16" s="10"/>
      <c r="D16" s="17" t="s">
        <v>775</v>
      </c>
      <c r="E16" s="13"/>
      <c r="F16" s="14" t="s">
        <v>550</v>
      </c>
    </row>
    <row r="17" spans="1:6" x14ac:dyDescent="0.2">
      <c r="A17" s="46">
        <v>1688.6130270399999</v>
      </c>
      <c r="B17" s="10" t="s">
        <v>293</v>
      </c>
      <c r="C17" s="10"/>
      <c r="D17" s="17" t="s">
        <v>775</v>
      </c>
      <c r="E17" s="13"/>
      <c r="F17" s="14" t="s">
        <v>537</v>
      </c>
    </row>
    <row r="18" spans="1:6" x14ac:dyDescent="0.2">
      <c r="A18" s="46">
        <v>1704.6079416600001</v>
      </c>
      <c r="B18" s="10" t="s">
        <v>294</v>
      </c>
      <c r="C18" s="10"/>
      <c r="D18" s="13"/>
      <c r="E18" s="13"/>
      <c r="F18" s="14"/>
    </row>
    <row r="19" spans="1:6" x14ac:dyDescent="0.2">
      <c r="A19" s="46">
        <v>1743.58111777</v>
      </c>
      <c r="B19" s="10" t="s">
        <v>295</v>
      </c>
      <c r="C19" s="10"/>
      <c r="D19" s="13"/>
      <c r="E19" s="13"/>
      <c r="F19" s="14"/>
    </row>
    <row r="20" spans="1:6" x14ac:dyDescent="0.2">
      <c r="A20" s="46">
        <v>1752.6178376299999</v>
      </c>
      <c r="B20" s="10" t="s">
        <v>296</v>
      </c>
      <c r="C20" s="10"/>
      <c r="D20" s="17" t="s">
        <v>775</v>
      </c>
      <c r="E20" s="13"/>
      <c r="F20" s="14" t="s">
        <v>537</v>
      </c>
    </row>
    <row r="21" spans="1:6" x14ac:dyDescent="0.2">
      <c r="A21" s="46">
        <v>1763.6338220499999</v>
      </c>
      <c r="B21" s="10" t="s">
        <v>297</v>
      </c>
      <c r="C21" s="10"/>
      <c r="D21" s="13"/>
      <c r="E21" s="11"/>
      <c r="F21" s="12"/>
    </row>
    <row r="22" spans="1:6" x14ac:dyDescent="0.2">
      <c r="A22" s="46">
        <v>1768.6127522500001</v>
      </c>
      <c r="B22" s="10" t="s">
        <v>298</v>
      </c>
      <c r="C22" s="10"/>
      <c r="D22" s="13"/>
      <c r="E22" s="11"/>
      <c r="F22" s="12"/>
    </row>
    <row r="23" spans="1:6" x14ac:dyDescent="0.2">
      <c r="A23" s="46">
        <v>1779.6287366700001</v>
      </c>
      <c r="B23" s="10" t="s">
        <v>299</v>
      </c>
      <c r="C23" s="10"/>
      <c r="D23" s="13"/>
      <c r="E23" s="11"/>
      <c r="F23" s="12"/>
    </row>
    <row r="24" spans="1:6" ht="32" x14ac:dyDescent="0.2">
      <c r="A24" s="46">
        <v>1793.64438673</v>
      </c>
      <c r="B24" s="10" t="s">
        <v>300</v>
      </c>
      <c r="C24" s="10"/>
      <c r="D24" s="17" t="s">
        <v>775</v>
      </c>
      <c r="E24" s="13"/>
      <c r="F24" s="14" t="s">
        <v>790</v>
      </c>
    </row>
    <row r="25" spans="1:6" ht="64" x14ac:dyDescent="0.2">
      <c r="A25" s="46">
        <v>1809.6393013500001</v>
      </c>
      <c r="B25" s="10" t="s">
        <v>301</v>
      </c>
      <c r="C25" s="10"/>
      <c r="D25" s="17" t="s">
        <v>775</v>
      </c>
      <c r="E25" s="13"/>
      <c r="F25" s="14" t="s">
        <v>791</v>
      </c>
    </row>
    <row r="26" spans="1:6" x14ac:dyDescent="0.2">
      <c r="A26" s="46">
        <v>1820.6552857700001</v>
      </c>
      <c r="B26" s="10" t="s">
        <v>302</v>
      </c>
      <c r="C26" s="10"/>
      <c r="D26" s="13"/>
      <c r="E26" s="13"/>
      <c r="F26" s="14"/>
    </row>
    <row r="27" spans="1:6" x14ac:dyDescent="0.2">
      <c r="A27" s="46">
        <v>1825.63421597</v>
      </c>
      <c r="B27" s="10" t="s">
        <v>303</v>
      </c>
      <c r="C27" s="10"/>
      <c r="D27" s="13"/>
      <c r="E27" s="13"/>
      <c r="F27" s="14"/>
    </row>
    <row r="28" spans="1:6" x14ac:dyDescent="0.2">
      <c r="A28" s="46">
        <v>1834.67093583</v>
      </c>
      <c r="B28" s="10" t="s">
        <v>304</v>
      </c>
      <c r="C28" s="10"/>
      <c r="D28" s="13"/>
      <c r="E28" s="13"/>
      <c r="F28" s="14"/>
    </row>
    <row r="29" spans="1:6" x14ac:dyDescent="0.2">
      <c r="A29" s="46">
        <v>1850.6658504500001</v>
      </c>
      <c r="B29" s="10" t="s">
        <v>305</v>
      </c>
      <c r="C29" s="10"/>
      <c r="D29" s="17" t="s">
        <v>775</v>
      </c>
      <c r="E29" s="13"/>
      <c r="F29" s="14" t="s">
        <v>792</v>
      </c>
    </row>
    <row r="30" spans="1:6" x14ac:dyDescent="0.2">
      <c r="A30" s="46">
        <v>1863.64986604</v>
      </c>
      <c r="B30" s="10" t="s">
        <v>306</v>
      </c>
      <c r="C30" s="10"/>
      <c r="D30" s="13"/>
      <c r="E30" s="11"/>
      <c r="F30" s="12"/>
    </row>
    <row r="31" spans="1:6" x14ac:dyDescent="0.2">
      <c r="A31" s="46">
        <v>1866.66076507</v>
      </c>
      <c r="B31" s="10" t="s">
        <v>307</v>
      </c>
      <c r="C31" s="10"/>
      <c r="D31" s="13"/>
      <c r="E31" s="11"/>
      <c r="F31" s="12"/>
    </row>
    <row r="32" spans="1:6" x14ac:dyDescent="0.2">
      <c r="A32" s="46">
        <v>1879.6447806599999</v>
      </c>
      <c r="B32" s="10" t="s">
        <v>308</v>
      </c>
      <c r="C32" s="10"/>
      <c r="D32" s="13"/>
      <c r="E32" s="11"/>
      <c r="F32" s="12"/>
    </row>
    <row r="33" spans="1:6" x14ac:dyDescent="0.2">
      <c r="A33" s="46">
        <v>1891.69239956</v>
      </c>
      <c r="B33" s="10" t="s">
        <v>309</v>
      </c>
      <c r="C33" s="10"/>
      <c r="D33" s="13"/>
      <c r="E33" s="11"/>
      <c r="F33" s="12"/>
    </row>
    <row r="34" spans="1:6" x14ac:dyDescent="0.2">
      <c r="A34" s="46">
        <v>1905.6339411900001</v>
      </c>
      <c r="B34" s="10" t="s">
        <v>310</v>
      </c>
      <c r="C34" s="10"/>
      <c r="D34" s="13"/>
      <c r="E34" s="11"/>
      <c r="F34" s="12"/>
    </row>
    <row r="35" spans="1:6" x14ac:dyDescent="0.2">
      <c r="A35" s="46">
        <v>1914.67066105</v>
      </c>
      <c r="B35" s="10" t="s">
        <v>311</v>
      </c>
      <c r="C35" s="10"/>
      <c r="D35" s="13"/>
      <c r="E35" s="11"/>
      <c r="F35" s="12"/>
    </row>
    <row r="36" spans="1:6" x14ac:dyDescent="0.2">
      <c r="A36" s="46">
        <v>1930.66557567</v>
      </c>
      <c r="B36" s="10" t="s">
        <v>312</v>
      </c>
      <c r="C36" s="10"/>
      <c r="D36" s="13"/>
      <c r="E36" s="11"/>
      <c r="F36" s="12"/>
    </row>
    <row r="37" spans="1:6" x14ac:dyDescent="0.2">
      <c r="A37" s="46">
        <v>1936.6662443800001</v>
      </c>
      <c r="B37" s="10" t="s">
        <v>313</v>
      </c>
      <c r="C37" s="10"/>
      <c r="D37" s="13"/>
      <c r="E37" s="11"/>
      <c r="F37" s="12"/>
    </row>
    <row r="38" spans="1:6" x14ac:dyDescent="0.2">
      <c r="A38" s="46">
        <v>1941.6815600899999</v>
      </c>
      <c r="B38" s="10" t="s">
        <v>314</v>
      </c>
      <c r="C38" s="10"/>
      <c r="D38" s="13"/>
      <c r="E38" s="11"/>
      <c r="F38" s="12"/>
    </row>
    <row r="39" spans="1:6" ht="208" x14ac:dyDescent="0.2">
      <c r="A39" s="46">
        <v>1955.69721015</v>
      </c>
      <c r="B39" s="10" t="s">
        <v>315</v>
      </c>
      <c r="C39" s="10"/>
      <c r="D39" s="12" t="s">
        <v>729</v>
      </c>
      <c r="E39" s="14" t="s">
        <v>741</v>
      </c>
      <c r="F39" s="13" t="s">
        <v>541</v>
      </c>
    </row>
    <row r="40" spans="1:6" x14ac:dyDescent="0.2">
      <c r="A40" s="46">
        <v>1966.71319457</v>
      </c>
      <c r="B40" s="10" t="s">
        <v>316</v>
      </c>
      <c r="C40" s="10"/>
      <c r="D40" s="17" t="s">
        <v>775</v>
      </c>
      <c r="E40" s="11"/>
      <c r="F40" s="12" t="s">
        <v>789</v>
      </c>
    </row>
    <row r="41" spans="1:6" x14ac:dyDescent="0.2">
      <c r="A41" s="46">
        <v>1971.69212477</v>
      </c>
      <c r="B41" s="10" t="s">
        <v>317</v>
      </c>
      <c r="C41" s="10"/>
      <c r="D41" s="13"/>
      <c r="E41" s="11"/>
      <c r="F41" s="12"/>
    </row>
    <row r="42" spans="1:6" ht="112" x14ac:dyDescent="0.2">
      <c r="A42" s="46">
        <v>1982.70810919</v>
      </c>
      <c r="B42" s="10" t="s">
        <v>318</v>
      </c>
      <c r="C42" s="10"/>
      <c r="D42" s="12" t="s">
        <v>733</v>
      </c>
      <c r="E42" s="11"/>
      <c r="F42" s="12" t="s">
        <v>554</v>
      </c>
    </row>
    <row r="43" spans="1:6" x14ac:dyDescent="0.2">
      <c r="A43" s="46">
        <v>1996.7237592500001</v>
      </c>
      <c r="B43" s="10" t="s">
        <v>319</v>
      </c>
      <c r="C43" s="10"/>
      <c r="D43" s="13"/>
      <c r="E43" s="11"/>
      <c r="F43" s="12"/>
    </row>
    <row r="44" spans="1:6" x14ac:dyDescent="0.2">
      <c r="A44" s="46">
        <v>2012.71867387</v>
      </c>
      <c r="B44" s="10" t="s">
        <v>320</v>
      </c>
      <c r="C44" s="10"/>
      <c r="D44" s="13"/>
      <c r="E44" s="11"/>
      <c r="F44" s="12"/>
    </row>
    <row r="45" spans="1:6" x14ac:dyDescent="0.2">
      <c r="A45" s="46">
        <v>2023.73465829</v>
      </c>
      <c r="B45" s="10" t="s">
        <v>321</v>
      </c>
      <c r="C45" s="10"/>
      <c r="D45" s="13"/>
      <c r="E45" s="11"/>
      <c r="F45" s="12"/>
    </row>
    <row r="46" spans="1:6" x14ac:dyDescent="0.2">
      <c r="A46" s="46">
        <v>2028.7135884899999</v>
      </c>
      <c r="B46" s="10" t="s">
        <v>322</v>
      </c>
      <c r="C46" s="10"/>
      <c r="D46" s="17" t="s">
        <v>775</v>
      </c>
      <c r="E46" s="11"/>
      <c r="F46" s="12" t="s">
        <v>530</v>
      </c>
    </row>
    <row r="47" spans="1:6" x14ac:dyDescent="0.2">
      <c r="A47" s="46">
        <v>2037.7503083500001</v>
      </c>
      <c r="B47" s="10" t="s">
        <v>323</v>
      </c>
      <c r="C47" s="10"/>
      <c r="D47" s="13"/>
      <c r="E47" s="11"/>
      <c r="F47" s="12"/>
    </row>
    <row r="48" spans="1:6" x14ac:dyDescent="0.2">
      <c r="A48" s="46">
        <v>2041.6976040699999</v>
      </c>
      <c r="B48" s="10" t="s">
        <v>324</v>
      </c>
      <c r="C48" s="10"/>
      <c r="D48" s="13"/>
      <c r="E48" s="11"/>
      <c r="F48" s="12"/>
    </row>
    <row r="49" spans="1:6" x14ac:dyDescent="0.2">
      <c r="A49" s="46">
        <v>2053.7452229700002</v>
      </c>
      <c r="B49" s="10" t="s">
        <v>325</v>
      </c>
      <c r="C49" s="10"/>
      <c r="D49" s="13"/>
      <c r="E49" s="11"/>
      <c r="F49" s="12"/>
    </row>
    <row r="50" spans="1:6" x14ac:dyDescent="0.2">
      <c r="A50" s="46">
        <v>2067.68676461</v>
      </c>
      <c r="B50" s="10" t="s">
        <v>326</v>
      </c>
      <c r="C50" s="10"/>
      <c r="D50" s="13"/>
      <c r="E50" s="11"/>
      <c r="F50" s="12"/>
    </row>
    <row r="51" spans="1:6" x14ac:dyDescent="0.2">
      <c r="A51" s="46">
        <v>2082.72415318</v>
      </c>
      <c r="B51" s="10" t="s">
        <v>327</v>
      </c>
      <c r="C51" s="10"/>
      <c r="D51" s="13"/>
      <c r="E51" s="11"/>
      <c r="F51" s="12"/>
    </row>
    <row r="52" spans="1:6" x14ac:dyDescent="0.2">
      <c r="A52" s="46">
        <v>2087.7394688899999</v>
      </c>
      <c r="B52" s="10" t="s">
        <v>328</v>
      </c>
      <c r="C52" s="10"/>
      <c r="D52" s="13"/>
      <c r="E52" s="11"/>
      <c r="F52" s="12"/>
    </row>
    <row r="53" spans="1:6" ht="32" x14ac:dyDescent="0.2">
      <c r="A53" s="46">
        <v>2101.7550999999999</v>
      </c>
      <c r="B53" s="10" t="s">
        <v>718</v>
      </c>
      <c r="C53" s="10"/>
      <c r="D53" s="17" t="s">
        <v>775</v>
      </c>
      <c r="E53" s="13"/>
      <c r="F53" s="14" t="s">
        <v>795</v>
      </c>
    </row>
    <row r="54" spans="1:6" x14ac:dyDescent="0.2">
      <c r="A54" s="46">
        <v>2117.7500335700001</v>
      </c>
      <c r="B54" s="10" t="s">
        <v>329</v>
      </c>
      <c r="C54" s="10"/>
      <c r="D54" s="17" t="s">
        <v>775</v>
      </c>
      <c r="E54" s="13"/>
      <c r="F54" s="14" t="s">
        <v>541</v>
      </c>
    </row>
    <row r="55" spans="1:6" x14ac:dyDescent="0.2">
      <c r="A55" s="46">
        <v>2123.75070228</v>
      </c>
      <c r="B55" s="10" t="s">
        <v>330</v>
      </c>
      <c r="C55" s="10"/>
      <c r="D55" s="13"/>
      <c r="E55" s="11"/>
      <c r="F55" s="12"/>
    </row>
    <row r="56" spans="1:6" ht="208" x14ac:dyDescent="0.2">
      <c r="A56" s="46">
        <v>2128.7660179899999</v>
      </c>
      <c r="B56" s="10" t="s">
        <v>331</v>
      </c>
      <c r="C56" s="10"/>
      <c r="D56" s="12" t="s">
        <v>726</v>
      </c>
      <c r="E56" s="11" t="s">
        <v>720</v>
      </c>
      <c r="F56" s="13" t="s">
        <v>810</v>
      </c>
    </row>
    <row r="57" spans="1:6" x14ac:dyDescent="0.2">
      <c r="A57" s="46">
        <v>2142.78166805</v>
      </c>
      <c r="B57" s="10" t="s">
        <v>332</v>
      </c>
      <c r="C57" s="10"/>
      <c r="D57" s="13"/>
      <c r="E57" s="11"/>
      <c r="F57" s="12"/>
    </row>
    <row r="58" spans="1:6" x14ac:dyDescent="0.2">
      <c r="A58" s="46">
        <v>2158.7765826700002</v>
      </c>
      <c r="B58" s="10" t="s">
        <v>333</v>
      </c>
      <c r="C58" s="10"/>
      <c r="D58" s="17" t="s">
        <v>775</v>
      </c>
      <c r="E58" s="13"/>
      <c r="F58" s="14" t="s">
        <v>786</v>
      </c>
    </row>
    <row r="59" spans="1:6" x14ac:dyDescent="0.2">
      <c r="A59" s="46">
        <v>2169.7925670899999</v>
      </c>
      <c r="B59" s="10" t="s">
        <v>334</v>
      </c>
      <c r="C59" s="10"/>
      <c r="D59" s="13"/>
      <c r="E59" s="11"/>
      <c r="F59" s="12"/>
    </row>
    <row r="60" spans="1:6" x14ac:dyDescent="0.2">
      <c r="A60" s="46">
        <v>2174.7714972899998</v>
      </c>
      <c r="B60" s="10" t="s">
        <v>335</v>
      </c>
      <c r="C60" s="10"/>
      <c r="D60" s="13"/>
      <c r="E60" s="11"/>
      <c r="F60" s="12"/>
    </row>
    <row r="61" spans="1:6" x14ac:dyDescent="0.2">
      <c r="A61" s="46">
        <v>2183.80821715</v>
      </c>
      <c r="B61" s="10" t="s">
        <v>336</v>
      </c>
      <c r="C61" s="10"/>
      <c r="D61" s="13"/>
      <c r="E61" s="11"/>
      <c r="F61" s="12"/>
    </row>
    <row r="62" spans="1:6" x14ac:dyDescent="0.2">
      <c r="A62" s="46">
        <v>2185.7874817100001</v>
      </c>
      <c r="B62" s="10" t="s">
        <v>337</v>
      </c>
      <c r="C62" s="10"/>
      <c r="D62" s="17" t="s">
        <v>775</v>
      </c>
      <c r="E62" s="11"/>
      <c r="F62" s="12" t="s">
        <v>530</v>
      </c>
    </row>
    <row r="63" spans="1:6" x14ac:dyDescent="0.2">
      <c r="A63" s="46">
        <v>2199.8031317700002</v>
      </c>
      <c r="B63" s="10" t="s">
        <v>338</v>
      </c>
      <c r="C63" s="10"/>
      <c r="D63" s="13"/>
      <c r="E63" s="11"/>
      <c r="F63" s="12"/>
    </row>
    <row r="64" spans="1:6" x14ac:dyDescent="0.2">
      <c r="A64" s="46">
        <v>2209.7510962000001</v>
      </c>
      <c r="B64" s="10" t="s">
        <v>339</v>
      </c>
      <c r="C64" s="10"/>
      <c r="D64" s="13"/>
      <c r="E64" s="11"/>
      <c r="F64" s="12"/>
    </row>
    <row r="65" spans="1:6" x14ac:dyDescent="0.2">
      <c r="A65" s="46">
        <v>2215.7980463899999</v>
      </c>
      <c r="B65" s="10" t="s">
        <v>340</v>
      </c>
      <c r="C65" s="10"/>
      <c r="D65" s="13"/>
      <c r="E65" s="11"/>
      <c r="F65" s="12"/>
    </row>
    <row r="66" spans="1:6" x14ac:dyDescent="0.2">
      <c r="A66" s="46">
        <v>2228.7820619700001</v>
      </c>
      <c r="B66" s="10" t="s">
        <v>341</v>
      </c>
      <c r="C66" s="10"/>
      <c r="D66" s="17" t="s">
        <v>775</v>
      </c>
      <c r="E66" s="13"/>
      <c r="F66" s="14" t="s">
        <v>785</v>
      </c>
    </row>
    <row r="67" spans="1:6" ht="160" x14ac:dyDescent="0.2">
      <c r="A67" s="46">
        <v>2247.8130277499999</v>
      </c>
      <c r="B67" s="10" t="s">
        <v>342</v>
      </c>
      <c r="C67" s="10"/>
      <c r="D67" s="12" t="s">
        <v>747</v>
      </c>
      <c r="E67" s="14" t="s">
        <v>741</v>
      </c>
      <c r="F67" s="12" t="s">
        <v>523</v>
      </c>
    </row>
    <row r="68" spans="1:6" x14ac:dyDescent="0.2">
      <c r="A68" s="46">
        <v>2255.79296101</v>
      </c>
      <c r="B68" s="10" t="s">
        <v>343</v>
      </c>
      <c r="C68" s="10"/>
      <c r="D68" s="17" t="s">
        <v>775</v>
      </c>
      <c r="E68" s="11"/>
      <c r="F68" s="12" t="s">
        <v>787</v>
      </c>
    </row>
    <row r="69" spans="1:6" ht="128" x14ac:dyDescent="0.2">
      <c r="A69" s="46">
        <v>2274.8239267899999</v>
      </c>
      <c r="B69" s="10" t="s">
        <v>344</v>
      </c>
      <c r="C69" s="10"/>
      <c r="D69" s="12" t="s">
        <v>760</v>
      </c>
      <c r="E69" s="14" t="s">
        <v>741</v>
      </c>
      <c r="F69" s="12" t="s">
        <v>810</v>
      </c>
    </row>
    <row r="70" spans="1:6" ht="128" x14ac:dyDescent="0.2">
      <c r="A70" s="46">
        <v>2290.81884141</v>
      </c>
      <c r="B70" s="10" t="s">
        <v>345</v>
      </c>
      <c r="C70" s="10"/>
      <c r="D70" s="12" t="s">
        <v>734</v>
      </c>
      <c r="E70" s="14" t="s">
        <v>735</v>
      </c>
      <c r="F70" s="12" t="s">
        <v>805</v>
      </c>
    </row>
    <row r="71" spans="1:6" x14ac:dyDescent="0.2">
      <c r="A71" s="46">
        <v>2301.8348258199999</v>
      </c>
      <c r="B71" s="10" t="s">
        <v>346</v>
      </c>
      <c r="C71" s="10" t="s">
        <v>485</v>
      </c>
      <c r="D71" s="17" t="s">
        <v>775</v>
      </c>
      <c r="E71" s="11"/>
      <c r="F71" s="12" t="s">
        <v>799</v>
      </c>
    </row>
    <row r="72" spans="1:6" x14ac:dyDescent="0.2">
      <c r="A72" s="46">
        <v>2304.8344914700001</v>
      </c>
      <c r="B72" s="10" t="s">
        <v>347</v>
      </c>
      <c r="C72" s="10"/>
      <c r="D72" s="17" t="s">
        <v>775</v>
      </c>
      <c r="E72" s="11"/>
      <c r="F72" s="12" t="s">
        <v>521</v>
      </c>
    </row>
    <row r="73" spans="1:6" x14ac:dyDescent="0.2">
      <c r="A73" s="46">
        <v>2320.8294060899998</v>
      </c>
      <c r="B73" s="10" t="s">
        <v>348</v>
      </c>
      <c r="C73" s="10"/>
      <c r="D73" s="17" t="s">
        <v>775</v>
      </c>
      <c r="E73" s="11"/>
      <c r="F73" s="12" t="s">
        <v>793</v>
      </c>
    </row>
    <row r="74" spans="1:6" ht="160" x14ac:dyDescent="0.2">
      <c r="A74" s="46">
        <v>2331.84539051</v>
      </c>
      <c r="B74" s="10" t="s">
        <v>349</v>
      </c>
      <c r="C74" s="10"/>
      <c r="D74" s="12" t="s">
        <v>736</v>
      </c>
      <c r="E74" s="11" t="s">
        <v>720</v>
      </c>
      <c r="F74" s="12" t="s">
        <v>806</v>
      </c>
    </row>
    <row r="75" spans="1:6" ht="144" x14ac:dyDescent="0.2">
      <c r="A75" s="46">
        <v>2347.8403051300002</v>
      </c>
      <c r="B75" s="10" t="s">
        <v>350</v>
      </c>
      <c r="C75" s="10"/>
      <c r="D75" s="12" t="s">
        <v>743</v>
      </c>
      <c r="E75" s="11"/>
      <c r="F75" s="13" t="s">
        <v>807</v>
      </c>
    </row>
    <row r="76" spans="1:6" x14ac:dyDescent="0.2">
      <c r="A76" s="46">
        <v>2355.8090050000001</v>
      </c>
      <c r="B76" s="10" t="s">
        <v>351</v>
      </c>
      <c r="C76" s="10"/>
      <c r="D76" s="13"/>
      <c r="E76" s="11"/>
      <c r="F76" s="12"/>
    </row>
    <row r="77" spans="1:6" x14ac:dyDescent="0.2">
      <c r="A77" s="46">
        <v>2361.8559551899998</v>
      </c>
      <c r="B77" s="10" t="s">
        <v>352</v>
      </c>
      <c r="C77" s="10"/>
      <c r="D77" s="13"/>
      <c r="E77" s="11"/>
      <c r="F77" s="12"/>
    </row>
    <row r="78" spans="1:6" x14ac:dyDescent="0.2">
      <c r="A78" s="46">
        <v>2372.87193961</v>
      </c>
      <c r="B78" s="10" t="s">
        <v>353</v>
      </c>
      <c r="C78" s="10"/>
      <c r="D78" s="13"/>
      <c r="E78" s="11"/>
      <c r="F78" s="12"/>
    </row>
    <row r="79" spans="1:6" x14ac:dyDescent="0.2">
      <c r="A79" s="46">
        <v>2374.83997077</v>
      </c>
      <c r="B79" s="10" t="s">
        <v>354</v>
      </c>
      <c r="C79" s="10"/>
      <c r="D79" s="13"/>
      <c r="E79" s="11"/>
      <c r="F79" s="12"/>
    </row>
    <row r="80" spans="1:6" x14ac:dyDescent="0.2">
      <c r="A80" s="46">
        <v>2377.8508698099999</v>
      </c>
      <c r="B80" s="10" t="s">
        <v>355</v>
      </c>
      <c r="C80" s="10"/>
      <c r="D80" s="17" t="s">
        <v>775</v>
      </c>
      <c r="E80" s="11"/>
      <c r="F80" s="12" t="s">
        <v>796</v>
      </c>
    </row>
    <row r="81" spans="1:6" ht="32" x14ac:dyDescent="0.2">
      <c r="A81" s="46">
        <v>2393.8457844300001</v>
      </c>
      <c r="B81" s="10" t="s">
        <v>356</v>
      </c>
      <c r="C81" s="10" t="s">
        <v>778</v>
      </c>
      <c r="D81" s="17" t="s">
        <v>775</v>
      </c>
      <c r="E81" s="11"/>
      <c r="F81" s="12" t="s">
        <v>797</v>
      </c>
    </row>
    <row r="82" spans="1:6" x14ac:dyDescent="0.2">
      <c r="A82" s="46">
        <v>2401.8508698099999</v>
      </c>
      <c r="B82" s="10" t="s">
        <v>357</v>
      </c>
      <c r="C82" s="10"/>
      <c r="D82" s="13"/>
      <c r="E82" s="11"/>
      <c r="F82" s="12"/>
    </row>
    <row r="83" spans="1:6" ht="144" x14ac:dyDescent="0.2">
      <c r="A83" s="46">
        <v>2420.8818355899998</v>
      </c>
      <c r="B83" s="10" t="s">
        <v>358</v>
      </c>
      <c r="C83" s="10"/>
      <c r="D83" s="12" t="s">
        <v>754</v>
      </c>
      <c r="E83" s="14" t="s">
        <v>741</v>
      </c>
      <c r="F83" s="12" t="s">
        <v>539</v>
      </c>
    </row>
    <row r="84" spans="1:6" x14ac:dyDescent="0.2">
      <c r="A84" s="46">
        <v>2447.8927346199998</v>
      </c>
      <c r="B84" s="47" t="s">
        <v>359</v>
      </c>
      <c r="C84" s="10" t="s">
        <v>486</v>
      </c>
      <c r="D84" s="17" t="s">
        <v>775</v>
      </c>
      <c r="E84" s="13"/>
      <c r="F84" s="12" t="s">
        <v>789</v>
      </c>
    </row>
    <row r="85" spans="1:6" x14ac:dyDescent="0.2">
      <c r="A85" s="46">
        <v>2450.8924002700001</v>
      </c>
      <c r="B85" s="10" t="s">
        <v>360</v>
      </c>
      <c r="C85" s="10"/>
      <c r="D85" s="17" t="s">
        <v>775</v>
      </c>
      <c r="E85" s="11"/>
      <c r="F85" s="12" t="s">
        <v>798</v>
      </c>
    </row>
    <row r="86" spans="1:6" x14ac:dyDescent="0.2">
      <c r="A86" s="46">
        <v>2458.8723335300001</v>
      </c>
      <c r="B86" s="10" t="s">
        <v>361</v>
      </c>
      <c r="C86" s="10"/>
      <c r="D86" s="13"/>
      <c r="E86" s="11"/>
      <c r="F86" s="12"/>
    </row>
    <row r="87" spans="1:6" ht="112" x14ac:dyDescent="0.2">
      <c r="A87" s="46">
        <v>2466.8873148900002</v>
      </c>
      <c r="B87" s="10" t="s">
        <v>362</v>
      </c>
      <c r="C87" s="10"/>
      <c r="D87" s="12" t="s">
        <v>757</v>
      </c>
      <c r="E87" s="14" t="s">
        <v>749</v>
      </c>
      <c r="F87" s="12" t="s">
        <v>523</v>
      </c>
    </row>
    <row r="88" spans="1:6" ht="240" x14ac:dyDescent="0.2">
      <c r="A88" s="46">
        <v>2477.90329931</v>
      </c>
      <c r="B88" s="10" t="s">
        <v>363</v>
      </c>
      <c r="C88" s="10"/>
      <c r="D88" s="12" t="s">
        <v>737</v>
      </c>
      <c r="E88" s="14" t="s">
        <v>741</v>
      </c>
      <c r="F88" s="13" t="s">
        <v>553</v>
      </c>
    </row>
    <row r="89" spans="1:6" ht="144" x14ac:dyDescent="0.2">
      <c r="A89" s="46">
        <v>2493.8982139300001</v>
      </c>
      <c r="B89" s="10" t="s">
        <v>364</v>
      </c>
      <c r="C89" s="10"/>
      <c r="D89" s="12" t="s">
        <v>727</v>
      </c>
      <c r="E89" s="11" t="s">
        <v>720</v>
      </c>
      <c r="F89" s="13" t="s">
        <v>537</v>
      </c>
    </row>
    <row r="90" spans="1:6" x14ac:dyDescent="0.2">
      <c r="A90" s="46">
        <v>2504.91419834</v>
      </c>
      <c r="B90" s="10" t="s">
        <v>365</v>
      </c>
      <c r="C90" s="10" t="s">
        <v>487</v>
      </c>
      <c r="D90" s="13"/>
      <c r="E90" s="11"/>
      <c r="F90" s="12"/>
    </row>
    <row r="91" spans="1:6" x14ac:dyDescent="0.2">
      <c r="A91" s="46">
        <v>2507.9138639900002</v>
      </c>
      <c r="B91" s="10" t="s">
        <v>366</v>
      </c>
      <c r="C91" s="10"/>
      <c r="D91" s="13"/>
      <c r="E91" s="11"/>
      <c r="F91" s="12"/>
    </row>
    <row r="92" spans="1:6" x14ac:dyDescent="0.2">
      <c r="A92" s="46">
        <v>2523.9087786099999</v>
      </c>
      <c r="B92" s="10" t="s">
        <v>367</v>
      </c>
      <c r="C92" s="10"/>
      <c r="D92" s="13"/>
      <c r="E92" s="11"/>
      <c r="F92" s="12"/>
    </row>
    <row r="93" spans="1:6" x14ac:dyDescent="0.2">
      <c r="A93" s="46">
        <v>2534.9247630300001</v>
      </c>
      <c r="B93" s="10" t="s">
        <v>368</v>
      </c>
      <c r="C93" s="10"/>
      <c r="D93" s="17" t="s">
        <v>775</v>
      </c>
      <c r="E93" s="11"/>
      <c r="F93" s="12" t="s">
        <v>537</v>
      </c>
    </row>
    <row r="94" spans="1:6" ht="160" x14ac:dyDescent="0.2">
      <c r="A94" s="46">
        <v>2539.90369323</v>
      </c>
      <c r="B94" s="10" t="s">
        <v>369</v>
      </c>
      <c r="C94" s="10"/>
      <c r="D94" s="12" t="s">
        <v>732</v>
      </c>
      <c r="E94" s="14" t="s">
        <v>722</v>
      </c>
      <c r="F94" s="13" t="s">
        <v>804</v>
      </c>
    </row>
    <row r="95" spans="1:6" x14ac:dyDescent="0.2">
      <c r="A95" s="46">
        <v>2550.9196776499998</v>
      </c>
      <c r="B95" s="10" t="s">
        <v>370</v>
      </c>
      <c r="C95" s="10"/>
      <c r="D95" s="17" t="s">
        <v>775</v>
      </c>
      <c r="E95" s="11"/>
      <c r="F95" s="12" t="s">
        <v>530</v>
      </c>
    </row>
    <row r="96" spans="1:6" x14ac:dyDescent="0.2">
      <c r="A96" s="46">
        <v>2564.9353277099999</v>
      </c>
      <c r="B96" s="10" t="s">
        <v>371</v>
      </c>
      <c r="C96" s="10"/>
      <c r="D96" s="13"/>
      <c r="E96" s="11"/>
      <c r="F96" s="12"/>
    </row>
    <row r="97" spans="1:6" x14ac:dyDescent="0.2">
      <c r="A97" s="46">
        <v>2574.8832921399999</v>
      </c>
      <c r="B97" s="10" t="s">
        <v>372</v>
      </c>
      <c r="C97" s="10"/>
      <c r="D97" s="13"/>
      <c r="E97" s="11"/>
      <c r="F97" s="12"/>
    </row>
    <row r="98" spans="1:6" x14ac:dyDescent="0.2">
      <c r="A98" s="46">
        <v>2577.9193432900001</v>
      </c>
      <c r="B98" s="10" t="s">
        <v>373</v>
      </c>
      <c r="C98" s="10"/>
      <c r="D98" s="13"/>
      <c r="E98" s="11"/>
      <c r="F98" s="12"/>
    </row>
    <row r="99" spans="1:6" x14ac:dyDescent="0.2">
      <c r="A99" s="46">
        <v>2580.9302423300001</v>
      </c>
      <c r="B99" s="10" t="s">
        <v>374</v>
      </c>
      <c r="C99" s="10"/>
      <c r="D99" s="13"/>
      <c r="E99" s="11"/>
      <c r="F99" s="12"/>
    </row>
    <row r="100" spans="1:6" x14ac:dyDescent="0.2">
      <c r="A100" s="46">
        <v>2593.9142579099998</v>
      </c>
      <c r="B100" s="10" t="s">
        <v>375</v>
      </c>
      <c r="C100" s="15"/>
      <c r="D100" s="48"/>
      <c r="E100" s="11"/>
      <c r="F100" s="12"/>
    </row>
    <row r="101" spans="1:6" x14ac:dyDescent="0.2">
      <c r="A101" s="46">
        <v>2596.9251569500002</v>
      </c>
      <c r="B101" s="10" t="s">
        <v>376</v>
      </c>
      <c r="C101" s="10"/>
      <c r="D101" s="13"/>
      <c r="E101" s="11"/>
      <c r="F101" s="12"/>
    </row>
    <row r="102" spans="1:6" ht="208" x14ac:dyDescent="0.2">
      <c r="A102" s="46">
        <v>2612.9452236900001</v>
      </c>
      <c r="B102" s="10" t="s">
        <v>377</v>
      </c>
      <c r="C102" s="10"/>
      <c r="D102" s="12" t="s">
        <v>723</v>
      </c>
      <c r="E102" s="14" t="s">
        <v>741</v>
      </c>
      <c r="F102" s="13" t="s">
        <v>541</v>
      </c>
    </row>
    <row r="103" spans="1:6" x14ac:dyDescent="0.2">
      <c r="A103" s="46">
        <v>2620.9251569500002</v>
      </c>
      <c r="B103" s="10" t="s">
        <v>378</v>
      </c>
      <c r="C103" s="10"/>
      <c r="D103" s="17" t="s">
        <v>775</v>
      </c>
      <c r="E103" s="11"/>
      <c r="F103" s="12" t="s">
        <v>554</v>
      </c>
    </row>
    <row r="104" spans="1:6" ht="144" x14ac:dyDescent="0.2">
      <c r="A104" s="46">
        <v>2623.9612081099999</v>
      </c>
      <c r="B104" s="10" t="s">
        <v>379</v>
      </c>
      <c r="C104" s="10"/>
      <c r="D104" s="12" t="s">
        <v>738</v>
      </c>
      <c r="E104" s="14" t="s">
        <v>741</v>
      </c>
      <c r="F104" s="13" t="s">
        <v>553</v>
      </c>
    </row>
    <row r="105" spans="1:6" ht="176" x14ac:dyDescent="0.2">
      <c r="A105" s="46">
        <v>2639.9561227200002</v>
      </c>
      <c r="B105" s="10" t="s">
        <v>380</v>
      </c>
      <c r="C105" s="10"/>
      <c r="D105" s="12" t="s">
        <v>761</v>
      </c>
      <c r="E105" s="14" t="s">
        <v>741</v>
      </c>
      <c r="F105" s="12" t="s">
        <v>539</v>
      </c>
    </row>
    <row r="106" spans="1:6" ht="192" x14ac:dyDescent="0.2">
      <c r="A106" s="46">
        <v>2650.93572163</v>
      </c>
      <c r="B106" s="10" t="s">
        <v>488</v>
      </c>
      <c r="C106" s="10"/>
      <c r="D106" s="12" t="s">
        <v>739</v>
      </c>
      <c r="E106" s="13" t="s">
        <v>720</v>
      </c>
      <c r="F106" s="13" t="s">
        <v>553</v>
      </c>
    </row>
    <row r="107" spans="1:6" x14ac:dyDescent="0.2">
      <c r="A107" s="46">
        <v>2653.9717727900002</v>
      </c>
      <c r="B107" s="10" t="s">
        <v>381</v>
      </c>
      <c r="C107" s="10"/>
      <c r="D107" s="13"/>
      <c r="E107" s="11"/>
      <c r="F107" s="12"/>
    </row>
    <row r="108" spans="1:6" x14ac:dyDescent="0.2">
      <c r="A108" s="46">
        <v>2660.9299675500001</v>
      </c>
      <c r="B108" s="10" t="s">
        <v>382</v>
      </c>
      <c r="C108" s="10"/>
      <c r="D108" s="13"/>
      <c r="E108" s="11"/>
      <c r="F108" s="12"/>
    </row>
    <row r="109" spans="1:6" x14ac:dyDescent="0.2">
      <c r="A109" s="46">
        <v>2666.9670217600001</v>
      </c>
      <c r="B109" s="10" t="s">
        <v>383</v>
      </c>
      <c r="C109" s="10" t="s">
        <v>489</v>
      </c>
      <c r="D109" s="17" t="s">
        <v>775</v>
      </c>
      <c r="E109" s="13"/>
      <c r="F109" s="12" t="s">
        <v>530</v>
      </c>
    </row>
    <row r="110" spans="1:6" x14ac:dyDescent="0.2">
      <c r="A110" s="46">
        <v>2669.9666874099998</v>
      </c>
      <c r="B110" s="10" t="s">
        <v>384</v>
      </c>
      <c r="C110" s="10"/>
      <c r="D110" s="17" t="s">
        <v>775</v>
      </c>
      <c r="E110" s="11"/>
      <c r="F110" s="12" t="s">
        <v>794</v>
      </c>
    </row>
    <row r="111" spans="1:6" x14ac:dyDescent="0.2">
      <c r="A111" s="46">
        <v>2685.96160203</v>
      </c>
      <c r="B111" s="10" t="s">
        <v>385</v>
      </c>
      <c r="C111" s="10"/>
      <c r="D111" s="17" t="s">
        <v>775</v>
      </c>
      <c r="E111" s="11"/>
      <c r="F111" s="12" t="s">
        <v>539</v>
      </c>
    </row>
    <row r="112" spans="1:6" x14ac:dyDescent="0.2">
      <c r="A112" s="46">
        <v>2696.9775864500002</v>
      </c>
      <c r="B112" s="10" t="s">
        <v>386</v>
      </c>
      <c r="C112" s="10"/>
      <c r="D112" s="13"/>
      <c r="E112" s="11"/>
      <c r="F112" s="12"/>
    </row>
    <row r="113" spans="1:6" x14ac:dyDescent="0.2">
      <c r="A113" s="46">
        <v>2704.9462863200001</v>
      </c>
      <c r="B113" s="10" t="s">
        <v>387</v>
      </c>
      <c r="C113" s="10"/>
      <c r="D113" s="13"/>
      <c r="E113" s="11"/>
      <c r="F113" s="12"/>
    </row>
    <row r="114" spans="1:6" x14ac:dyDescent="0.2">
      <c r="A114" s="46">
        <v>2710.9932365099999</v>
      </c>
      <c r="B114" s="10" t="s">
        <v>388</v>
      </c>
      <c r="C114" s="10"/>
      <c r="D114" s="13"/>
      <c r="E114" s="11"/>
      <c r="F114" s="12"/>
    </row>
    <row r="115" spans="1:6" ht="128" x14ac:dyDescent="0.2">
      <c r="A115" s="46">
        <v>2712.9725010699999</v>
      </c>
      <c r="B115" s="10" t="s">
        <v>389</v>
      </c>
      <c r="C115" s="10"/>
      <c r="D115" s="12" t="s">
        <v>744</v>
      </c>
      <c r="E115" s="11"/>
      <c r="F115" s="13" t="s">
        <v>807</v>
      </c>
    </row>
    <row r="116" spans="1:6" x14ac:dyDescent="0.2">
      <c r="A116" s="46">
        <v>2720.9775864500002</v>
      </c>
      <c r="B116" s="10" t="s">
        <v>490</v>
      </c>
      <c r="C116" s="15"/>
      <c r="D116" s="48"/>
      <c r="E116" s="13"/>
      <c r="F116" s="12"/>
    </row>
    <row r="117" spans="1:6" x14ac:dyDescent="0.2">
      <c r="A117" s="46">
        <v>2726.98815113</v>
      </c>
      <c r="B117" s="10" t="s">
        <v>390</v>
      </c>
      <c r="C117" s="10"/>
      <c r="D117" s="13"/>
      <c r="E117" s="11"/>
      <c r="F117" s="12"/>
    </row>
    <row r="118" spans="1:6" x14ac:dyDescent="0.2">
      <c r="A118" s="46">
        <v>2739.9721667099998</v>
      </c>
      <c r="B118" s="10" t="s">
        <v>391</v>
      </c>
      <c r="C118" s="10"/>
      <c r="D118" s="17" t="s">
        <v>775</v>
      </c>
      <c r="E118" s="11"/>
      <c r="F118" s="12" t="s">
        <v>794</v>
      </c>
    </row>
    <row r="119" spans="1:6" x14ac:dyDescent="0.2">
      <c r="A119" s="46">
        <v>2742.9830657500002</v>
      </c>
      <c r="B119" s="10" t="s">
        <v>392</v>
      </c>
      <c r="C119" s="10"/>
      <c r="D119" s="17" t="s">
        <v>775</v>
      </c>
      <c r="E119" s="11"/>
      <c r="F119" s="12" t="s">
        <v>526</v>
      </c>
    </row>
    <row r="120" spans="1:6" x14ac:dyDescent="0.2">
      <c r="A120" s="46">
        <v>2750.98815113</v>
      </c>
      <c r="B120" s="10" t="s">
        <v>393</v>
      </c>
      <c r="C120" s="10"/>
      <c r="D120" s="17" t="s">
        <v>775</v>
      </c>
      <c r="E120" s="11"/>
      <c r="F120" s="12" t="s">
        <v>550</v>
      </c>
    </row>
    <row r="121" spans="1:6" ht="208" x14ac:dyDescent="0.2">
      <c r="A121" s="46">
        <v>2758.9779803699998</v>
      </c>
      <c r="B121" s="10" t="s">
        <v>719</v>
      </c>
      <c r="C121" s="47" t="s">
        <v>394</v>
      </c>
      <c r="D121" s="18" t="s">
        <v>748</v>
      </c>
      <c r="E121" s="14" t="s">
        <v>753</v>
      </c>
      <c r="F121" s="12" t="s">
        <v>809</v>
      </c>
    </row>
    <row r="122" spans="1:6" x14ac:dyDescent="0.2">
      <c r="A122" s="46">
        <v>2766.9830657500002</v>
      </c>
      <c r="B122" s="10" t="s">
        <v>395</v>
      </c>
      <c r="C122" s="10"/>
      <c r="D122" s="17" t="s">
        <v>775</v>
      </c>
      <c r="E122" s="11"/>
      <c r="F122" s="12" t="s">
        <v>539</v>
      </c>
    </row>
    <row r="123" spans="1:6" ht="144" x14ac:dyDescent="0.2">
      <c r="A123" s="46">
        <v>2786.0140315200001</v>
      </c>
      <c r="B123" s="10" t="s">
        <v>396</v>
      </c>
      <c r="C123" s="10"/>
      <c r="D123" s="12" t="s">
        <v>755</v>
      </c>
      <c r="E123" s="14" t="s">
        <v>741</v>
      </c>
      <c r="F123" s="12" t="s">
        <v>539</v>
      </c>
    </row>
    <row r="124" spans="1:6" x14ac:dyDescent="0.2">
      <c r="A124" s="46">
        <v>2797.0300159399999</v>
      </c>
      <c r="B124" s="10" t="s">
        <v>397</v>
      </c>
      <c r="C124" s="10" t="s">
        <v>491</v>
      </c>
      <c r="D124" s="17" t="s">
        <v>775</v>
      </c>
      <c r="E124" s="11"/>
      <c r="F124" s="12" t="s">
        <v>550</v>
      </c>
    </row>
    <row r="125" spans="1:6" ht="32" x14ac:dyDescent="0.2">
      <c r="A125" s="46">
        <v>2812.9885450500001</v>
      </c>
      <c r="B125" s="10" t="s">
        <v>492</v>
      </c>
      <c r="C125" s="10" t="s">
        <v>398</v>
      </c>
      <c r="D125" s="17" t="s">
        <v>775</v>
      </c>
      <c r="E125" s="11"/>
      <c r="F125" s="12" t="s">
        <v>801</v>
      </c>
    </row>
    <row r="126" spans="1:6" x14ac:dyDescent="0.2">
      <c r="A126" s="46">
        <v>2816.0245962099998</v>
      </c>
      <c r="B126" s="10" t="s">
        <v>399</v>
      </c>
      <c r="C126" s="10"/>
      <c r="D126" s="13"/>
      <c r="E126" s="11"/>
      <c r="F126" s="12"/>
    </row>
    <row r="127" spans="1:6" x14ac:dyDescent="0.2">
      <c r="A127" s="46">
        <v>2832.0195108299999</v>
      </c>
      <c r="B127" s="10" t="s">
        <v>400</v>
      </c>
      <c r="C127" s="10"/>
      <c r="D127" s="13"/>
      <c r="E127" s="11"/>
      <c r="F127" s="12"/>
    </row>
    <row r="128" spans="1:6" ht="256" x14ac:dyDescent="0.2">
      <c r="A128" s="46">
        <v>2843.0354952399998</v>
      </c>
      <c r="B128" s="10" t="s">
        <v>401</v>
      </c>
      <c r="C128" s="10"/>
      <c r="D128" s="12" t="s">
        <v>740</v>
      </c>
      <c r="E128" s="14" t="s">
        <v>741</v>
      </c>
      <c r="F128" s="13" t="s">
        <v>553</v>
      </c>
    </row>
    <row r="129" spans="1:6" x14ac:dyDescent="0.2">
      <c r="A129" s="46">
        <v>2847.9681439599999</v>
      </c>
      <c r="B129" s="10" t="s">
        <v>402</v>
      </c>
      <c r="C129" s="10"/>
      <c r="D129" s="13"/>
      <c r="E129" s="11"/>
      <c r="F129" s="12"/>
    </row>
    <row r="130" spans="1:6" ht="112" x14ac:dyDescent="0.2">
      <c r="A130" s="46">
        <v>2859.03040986</v>
      </c>
      <c r="B130" s="10" t="s">
        <v>403</v>
      </c>
      <c r="C130" s="10"/>
      <c r="D130" s="12" t="s">
        <v>728</v>
      </c>
      <c r="E130" s="11" t="s">
        <v>720</v>
      </c>
      <c r="F130" s="13" t="s">
        <v>537</v>
      </c>
    </row>
    <row r="131" spans="1:6" x14ac:dyDescent="0.2">
      <c r="A131" s="46">
        <v>2870.0463942800002</v>
      </c>
      <c r="B131" s="10" t="s">
        <v>404</v>
      </c>
      <c r="C131" s="10" t="s">
        <v>493</v>
      </c>
      <c r="D131" s="13"/>
      <c r="E131" s="11"/>
      <c r="F131" s="12"/>
    </row>
    <row r="132" spans="1:6" x14ac:dyDescent="0.2">
      <c r="A132" s="46">
        <v>2873.04605993</v>
      </c>
      <c r="B132" s="10" t="s">
        <v>405</v>
      </c>
      <c r="C132" s="10"/>
      <c r="D132" s="13"/>
      <c r="E132" s="11"/>
      <c r="F132" s="12"/>
    </row>
    <row r="133" spans="1:6" x14ac:dyDescent="0.2">
      <c r="A133" s="46">
        <v>2886.0300755100002</v>
      </c>
      <c r="B133" s="10" t="s">
        <v>406</v>
      </c>
      <c r="C133" s="10"/>
      <c r="D133" s="13"/>
      <c r="E133" s="11"/>
      <c r="F133" s="12"/>
    </row>
    <row r="134" spans="1:6" x14ac:dyDescent="0.2">
      <c r="A134" s="46">
        <v>2889.0409745500001</v>
      </c>
      <c r="B134" s="10" t="s">
        <v>407</v>
      </c>
      <c r="C134" s="10"/>
      <c r="D134" s="13"/>
      <c r="E134" s="11"/>
      <c r="F134" s="12"/>
    </row>
    <row r="135" spans="1:6" x14ac:dyDescent="0.2">
      <c r="A135" s="46">
        <v>2894.0100087699998</v>
      </c>
      <c r="B135" s="10" t="s">
        <v>408</v>
      </c>
      <c r="C135" s="10"/>
      <c r="D135" s="13"/>
      <c r="E135" s="11"/>
      <c r="F135" s="12"/>
    </row>
    <row r="136" spans="1:6" ht="256" x14ac:dyDescent="0.2">
      <c r="A136" s="46">
        <v>2905.0358891699998</v>
      </c>
      <c r="B136" s="10" t="s">
        <v>751</v>
      </c>
      <c r="C136" s="10" t="s">
        <v>409</v>
      </c>
      <c r="D136" s="12" t="s">
        <v>752</v>
      </c>
      <c r="E136" s="14" t="s">
        <v>753</v>
      </c>
      <c r="F136" s="12" t="s">
        <v>523</v>
      </c>
    </row>
    <row r="137" spans="1:6" x14ac:dyDescent="0.2">
      <c r="A137" s="46">
        <v>2932.0719403200001</v>
      </c>
      <c r="B137" s="10" t="s">
        <v>410</v>
      </c>
      <c r="C137" s="10"/>
      <c r="D137" s="17" t="s">
        <v>775</v>
      </c>
      <c r="E137" s="11"/>
      <c r="F137" s="12" t="s">
        <v>800</v>
      </c>
    </row>
    <row r="138" spans="1:6" x14ac:dyDescent="0.2">
      <c r="A138" s="46">
        <v>2940.0518735800001</v>
      </c>
      <c r="B138" s="10" t="s">
        <v>411</v>
      </c>
      <c r="C138" s="10" t="s">
        <v>494</v>
      </c>
      <c r="D138" s="13"/>
      <c r="E138" s="11"/>
      <c r="F138" s="12"/>
    </row>
    <row r="139" spans="1:6" x14ac:dyDescent="0.2">
      <c r="A139" s="46">
        <v>2946.0624382699998</v>
      </c>
      <c r="B139" s="10" t="s">
        <v>412</v>
      </c>
      <c r="C139" s="10"/>
      <c r="D139" s="13"/>
      <c r="E139" s="11"/>
      <c r="F139" s="12"/>
    </row>
    <row r="140" spans="1:6" x14ac:dyDescent="0.2">
      <c r="A140" s="46">
        <v>2959.04645385</v>
      </c>
      <c r="B140" s="10" t="s">
        <v>413</v>
      </c>
      <c r="C140" s="10" t="s">
        <v>779</v>
      </c>
      <c r="D140" s="17" t="s">
        <v>775</v>
      </c>
      <c r="E140" s="11"/>
      <c r="F140" s="12" t="s">
        <v>537</v>
      </c>
    </row>
    <row r="141" spans="1:6" ht="272" x14ac:dyDescent="0.2">
      <c r="A141" s="46">
        <v>2962.0573528899999</v>
      </c>
      <c r="B141" s="10" t="s">
        <v>758</v>
      </c>
      <c r="C141" s="10" t="s">
        <v>414</v>
      </c>
      <c r="D141" s="18" t="s">
        <v>759</v>
      </c>
      <c r="E141" s="11"/>
      <c r="F141" s="12" t="s">
        <v>523</v>
      </c>
    </row>
    <row r="142" spans="1:6" ht="224" x14ac:dyDescent="0.2">
      <c r="A142" s="46">
        <v>2978.0774196299999</v>
      </c>
      <c r="B142" s="10" t="s">
        <v>415</v>
      </c>
      <c r="C142" s="10"/>
      <c r="D142" s="12" t="s">
        <v>725</v>
      </c>
      <c r="E142" s="14" t="s">
        <v>749</v>
      </c>
      <c r="F142" s="13" t="s">
        <v>541</v>
      </c>
    </row>
    <row r="143" spans="1:6" x14ac:dyDescent="0.2">
      <c r="A143" s="46">
        <v>2986.0573528899999</v>
      </c>
      <c r="B143" s="10" t="s">
        <v>416</v>
      </c>
      <c r="C143" s="10"/>
      <c r="D143" s="17" t="s">
        <v>775</v>
      </c>
      <c r="E143" s="11"/>
      <c r="F143" s="12" t="s">
        <v>530</v>
      </c>
    </row>
    <row r="144" spans="1:6" ht="208" x14ac:dyDescent="0.2">
      <c r="A144" s="46">
        <v>2989.0934040400002</v>
      </c>
      <c r="B144" s="10" t="s">
        <v>417</v>
      </c>
      <c r="C144" s="10"/>
      <c r="D144" s="12" t="s">
        <v>742</v>
      </c>
      <c r="E144" s="14" t="s">
        <v>741</v>
      </c>
      <c r="F144" s="13" t="s">
        <v>553</v>
      </c>
    </row>
    <row r="145" spans="1:6" x14ac:dyDescent="0.2">
      <c r="A145" s="46">
        <v>2994.0260527599999</v>
      </c>
      <c r="B145" s="10" t="s">
        <v>418</v>
      </c>
      <c r="C145" s="10"/>
      <c r="D145" s="13"/>
      <c r="E145" s="11"/>
      <c r="F145" s="12"/>
    </row>
    <row r="146" spans="1:6" ht="272" x14ac:dyDescent="0.2">
      <c r="A146" s="46">
        <v>3005.0883186599999</v>
      </c>
      <c r="B146" s="10" t="s">
        <v>419</v>
      </c>
      <c r="C146" s="10"/>
      <c r="D146" s="12" t="s">
        <v>762</v>
      </c>
      <c r="E146" s="14" t="s">
        <v>741</v>
      </c>
      <c r="F146" s="13" t="s">
        <v>810</v>
      </c>
    </row>
    <row r="147" spans="1:6" x14ac:dyDescent="0.2">
      <c r="A147" s="46">
        <v>3019.1039687299999</v>
      </c>
      <c r="B147" s="10" t="s">
        <v>420</v>
      </c>
      <c r="C147" s="10"/>
      <c r="D147" s="13"/>
      <c r="E147" s="11"/>
      <c r="F147" s="12"/>
    </row>
    <row r="148" spans="1:6" x14ac:dyDescent="0.2">
      <c r="A148" s="46">
        <v>3032.0992176999998</v>
      </c>
      <c r="B148" s="10" t="s">
        <v>421</v>
      </c>
      <c r="C148" s="10" t="s">
        <v>495</v>
      </c>
      <c r="D148" s="17" t="s">
        <v>775</v>
      </c>
      <c r="E148" s="11"/>
      <c r="F148" s="12" t="s">
        <v>530</v>
      </c>
    </row>
    <row r="149" spans="1:6" x14ac:dyDescent="0.2">
      <c r="A149" s="46">
        <v>3035.0988833500001</v>
      </c>
      <c r="B149" s="10" t="s">
        <v>422</v>
      </c>
      <c r="C149" s="10"/>
      <c r="D149" s="13"/>
      <c r="E149" s="11"/>
      <c r="F149" s="12"/>
    </row>
    <row r="150" spans="1:6" x14ac:dyDescent="0.2">
      <c r="A150" s="46">
        <v>3040.0679175700002</v>
      </c>
      <c r="B150" s="10" t="s">
        <v>423</v>
      </c>
      <c r="C150" s="10"/>
      <c r="D150" s="13"/>
      <c r="E150" s="11"/>
      <c r="F150" s="12"/>
    </row>
    <row r="151" spans="1:6" x14ac:dyDescent="0.2">
      <c r="A151" s="46">
        <v>3051.0937979700002</v>
      </c>
      <c r="B151" s="10" t="s">
        <v>424</v>
      </c>
      <c r="C151" s="10"/>
      <c r="D151" s="13"/>
      <c r="E151" s="11"/>
      <c r="F151" s="12"/>
    </row>
    <row r="152" spans="1:6" x14ac:dyDescent="0.2">
      <c r="A152" s="46">
        <v>3059.0988833500001</v>
      </c>
      <c r="B152" s="10" t="s">
        <v>774</v>
      </c>
      <c r="C152" s="10"/>
      <c r="D152" s="17" t="s">
        <v>775</v>
      </c>
      <c r="E152" s="11"/>
      <c r="F152" s="12" t="s">
        <v>528</v>
      </c>
    </row>
    <row r="153" spans="1:6" ht="224" x14ac:dyDescent="0.2">
      <c r="A153" s="46">
        <v>3078.1046970000002</v>
      </c>
      <c r="B153" s="10" t="s">
        <v>425</v>
      </c>
      <c r="C153" s="10"/>
      <c r="D153" s="12" t="s">
        <v>745</v>
      </c>
      <c r="E153" s="14"/>
      <c r="F153" s="12" t="s">
        <v>554</v>
      </c>
    </row>
    <row r="154" spans="1:6" x14ac:dyDescent="0.2">
      <c r="A154" s="46">
        <v>3086.1097823800001</v>
      </c>
      <c r="B154" s="10" t="s">
        <v>496</v>
      </c>
      <c r="C154" s="10" t="s">
        <v>426</v>
      </c>
      <c r="D154" s="13"/>
      <c r="E154" s="13"/>
      <c r="F154" s="12"/>
    </row>
    <row r="155" spans="1:6" x14ac:dyDescent="0.2">
      <c r="A155" s="46">
        <v>3092.1203470700002</v>
      </c>
      <c r="B155" s="10" t="s">
        <v>427</v>
      </c>
      <c r="C155" s="10"/>
      <c r="D155" s="13"/>
      <c r="E155" s="11"/>
      <c r="F155" s="12"/>
    </row>
    <row r="156" spans="1:6" x14ac:dyDescent="0.2">
      <c r="A156" s="46">
        <v>3108.1152616899999</v>
      </c>
      <c r="B156" s="10" t="s">
        <v>428</v>
      </c>
      <c r="C156" s="10" t="s">
        <v>782</v>
      </c>
      <c r="D156" s="17" t="s">
        <v>775</v>
      </c>
      <c r="E156" s="11"/>
      <c r="F156" s="12" t="s">
        <v>523</v>
      </c>
    </row>
    <row r="157" spans="1:6" ht="80" x14ac:dyDescent="0.2">
      <c r="A157" s="46">
        <v>3124.11017631</v>
      </c>
      <c r="B157" s="10" t="s">
        <v>750</v>
      </c>
      <c r="C157" s="10" t="s">
        <v>429</v>
      </c>
      <c r="D157" s="12" t="s">
        <v>724</v>
      </c>
      <c r="E157" s="14" t="s">
        <v>741</v>
      </c>
      <c r="F157" s="13" t="s">
        <v>541</v>
      </c>
    </row>
    <row r="158" spans="1:6" x14ac:dyDescent="0.2">
      <c r="A158" s="46">
        <v>3132.1152999999999</v>
      </c>
      <c r="B158" s="10" t="s">
        <v>781</v>
      </c>
      <c r="C158" s="10"/>
      <c r="D158" s="17" t="s">
        <v>775</v>
      </c>
      <c r="E158" s="11"/>
      <c r="F158" s="12" t="s">
        <v>539</v>
      </c>
    </row>
    <row r="159" spans="1:6" ht="176" x14ac:dyDescent="0.2">
      <c r="A159" s="46">
        <v>3151.1462274599999</v>
      </c>
      <c r="B159" s="10" t="s">
        <v>430</v>
      </c>
      <c r="C159" s="10"/>
      <c r="D159" s="12" t="s">
        <v>756</v>
      </c>
      <c r="E159" s="14" t="s">
        <v>741</v>
      </c>
      <c r="F159" s="12" t="s">
        <v>539</v>
      </c>
    </row>
    <row r="160" spans="1:6" x14ac:dyDescent="0.2">
      <c r="A160" s="46">
        <v>3162.1622118800001</v>
      </c>
      <c r="B160" s="10" t="s">
        <v>431</v>
      </c>
      <c r="C160" s="10" t="s">
        <v>497</v>
      </c>
      <c r="D160" s="17" t="s">
        <v>775</v>
      </c>
      <c r="E160" s="11"/>
      <c r="F160" s="12" t="s">
        <v>528</v>
      </c>
    </row>
    <row r="161" spans="1:6" x14ac:dyDescent="0.2">
      <c r="A161" s="46">
        <v>3165.1367254100001</v>
      </c>
      <c r="B161" s="10" t="s">
        <v>432</v>
      </c>
      <c r="C161" s="10"/>
      <c r="D161" s="13"/>
      <c r="E161" s="11"/>
      <c r="F161" s="12"/>
    </row>
    <row r="162" spans="1:6" x14ac:dyDescent="0.2">
      <c r="A162" s="46">
        <v>3178.1570999999999</v>
      </c>
      <c r="B162" s="10" t="s">
        <v>780</v>
      </c>
      <c r="C162" s="10" t="s">
        <v>783</v>
      </c>
      <c r="D162" s="17" t="s">
        <v>775</v>
      </c>
      <c r="E162" s="11"/>
      <c r="F162" s="12" t="s">
        <v>788</v>
      </c>
    </row>
    <row r="163" spans="1:6" x14ac:dyDescent="0.2">
      <c r="A163" s="46">
        <v>3181.15679215</v>
      </c>
      <c r="B163" s="10" t="s">
        <v>433</v>
      </c>
      <c r="C163" s="10"/>
      <c r="D163" s="13"/>
      <c r="E163" s="11"/>
      <c r="F163" s="12"/>
    </row>
    <row r="164" spans="1:6" x14ac:dyDescent="0.2">
      <c r="A164" s="46">
        <v>3197.1517067700001</v>
      </c>
      <c r="B164" s="10" t="s">
        <v>434</v>
      </c>
      <c r="C164" s="10"/>
      <c r="D164" s="13"/>
      <c r="E164" s="11"/>
      <c r="F164" s="12"/>
    </row>
    <row r="165" spans="1:6" x14ac:dyDescent="0.2">
      <c r="A165" s="46">
        <v>3213.1367254100001</v>
      </c>
      <c r="B165" s="10" t="s">
        <v>498</v>
      </c>
      <c r="C165" s="16"/>
      <c r="D165" s="13"/>
      <c r="E165" s="11"/>
      <c r="F165" s="12"/>
    </row>
    <row r="166" spans="1:6" x14ac:dyDescent="0.2">
      <c r="A166" s="46">
        <v>3224.1626058000002</v>
      </c>
      <c r="B166" s="10" t="s">
        <v>435</v>
      </c>
      <c r="C166" s="10"/>
      <c r="D166" s="13"/>
      <c r="E166" s="11"/>
      <c r="F166" s="12"/>
    </row>
    <row r="167" spans="1:6" x14ac:dyDescent="0.2">
      <c r="A167" s="46">
        <v>3232.1313056700001</v>
      </c>
      <c r="B167" s="10" t="s">
        <v>436</v>
      </c>
      <c r="C167" s="10"/>
      <c r="D167" s="13"/>
      <c r="E167" s="11"/>
      <c r="F167" s="12"/>
    </row>
    <row r="168" spans="1:6" x14ac:dyDescent="0.2">
      <c r="A168" s="46">
        <v>3238.1782558700002</v>
      </c>
      <c r="B168" s="10" t="s">
        <v>437</v>
      </c>
      <c r="C168" s="10"/>
      <c r="D168" s="13"/>
      <c r="E168" s="11"/>
      <c r="F168" s="12"/>
    </row>
    <row r="169" spans="1:6" x14ac:dyDescent="0.2">
      <c r="A169" s="46">
        <v>3254.1731704899998</v>
      </c>
      <c r="B169" s="10" t="s">
        <v>438</v>
      </c>
      <c r="C169" s="10"/>
      <c r="D169" s="13"/>
      <c r="E169" s="11"/>
      <c r="F169" s="12"/>
    </row>
    <row r="170" spans="1:6" x14ac:dyDescent="0.2">
      <c r="A170" s="46">
        <v>3262.1782558700002</v>
      </c>
      <c r="B170" s="10" t="s">
        <v>439</v>
      </c>
      <c r="C170" s="10"/>
      <c r="D170" s="13"/>
      <c r="E170" s="11"/>
      <c r="F170" s="12"/>
    </row>
    <row r="171" spans="1:6" x14ac:dyDescent="0.2">
      <c r="A171" s="46">
        <v>3270.16808511</v>
      </c>
      <c r="B171" s="10" t="s">
        <v>440</v>
      </c>
      <c r="C171" s="10"/>
      <c r="D171" s="13"/>
      <c r="E171" s="11"/>
      <c r="F171" s="12"/>
    </row>
    <row r="172" spans="1:6" x14ac:dyDescent="0.2">
      <c r="A172" s="46">
        <v>3278.2095559899999</v>
      </c>
      <c r="B172" s="10" t="s">
        <v>499</v>
      </c>
      <c r="C172" s="16"/>
      <c r="D172" s="13"/>
      <c r="E172" s="11"/>
      <c r="F172" s="12"/>
    </row>
    <row r="173" spans="1:6" x14ac:dyDescent="0.2">
      <c r="A173" s="46">
        <v>3297.2041362599998</v>
      </c>
      <c r="B173" s="10" t="s">
        <v>441</v>
      </c>
      <c r="C173" s="10"/>
      <c r="D173" s="13"/>
      <c r="E173" s="11"/>
      <c r="F173" s="12"/>
    </row>
    <row r="174" spans="1:6" x14ac:dyDescent="0.2">
      <c r="A174" s="46">
        <v>3305.1840695199999</v>
      </c>
      <c r="B174" s="10" t="s">
        <v>442</v>
      </c>
      <c r="C174" s="10" t="s">
        <v>500</v>
      </c>
      <c r="D174" s="13"/>
      <c r="E174" s="11"/>
      <c r="F174" s="12"/>
    </row>
    <row r="175" spans="1:6" x14ac:dyDescent="0.2">
      <c r="A175" s="46">
        <v>3327.1895488300001</v>
      </c>
      <c r="B175" s="10" t="s">
        <v>443</v>
      </c>
      <c r="C175" s="10" t="s">
        <v>501</v>
      </c>
      <c r="D175" s="13"/>
      <c r="E175" s="11"/>
      <c r="F175" s="12"/>
    </row>
    <row r="176" spans="1:6" x14ac:dyDescent="0.2">
      <c r="A176" s="46">
        <v>3343.2096155600002</v>
      </c>
      <c r="B176" s="10" t="s">
        <v>444</v>
      </c>
      <c r="C176" s="10"/>
      <c r="D176" s="13"/>
      <c r="E176" s="11"/>
      <c r="F176" s="12"/>
    </row>
    <row r="177" spans="1:6" x14ac:dyDescent="0.2">
      <c r="A177" s="46">
        <v>3351.2259343300002</v>
      </c>
      <c r="B177" s="10" t="s">
        <v>502</v>
      </c>
      <c r="C177" s="10" t="s">
        <v>445</v>
      </c>
      <c r="D177" s="17" t="s">
        <v>775</v>
      </c>
      <c r="E177" s="11"/>
      <c r="F177" s="12" t="s">
        <v>530</v>
      </c>
    </row>
    <row r="178" spans="1:6" x14ac:dyDescent="0.2">
      <c r="A178" s="46">
        <v>3359.19463421</v>
      </c>
      <c r="B178" s="10" t="s">
        <v>503</v>
      </c>
      <c r="C178" s="10"/>
      <c r="D178" s="13"/>
      <c r="E178" s="13"/>
      <c r="F178" s="12"/>
    </row>
    <row r="179" spans="1:6" x14ac:dyDescent="0.2">
      <c r="A179" s="46">
        <v>3370.1742331099999</v>
      </c>
      <c r="B179" s="10" t="s">
        <v>446</v>
      </c>
      <c r="C179" s="10"/>
      <c r="D179" s="13"/>
      <c r="E179" s="11"/>
      <c r="F179" s="12"/>
    </row>
    <row r="180" spans="1:6" x14ac:dyDescent="0.2">
      <c r="A180" s="46">
        <v>3384.2361646700001</v>
      </c>
      <c r="B180" s="10" t="s">
        <v>447</v>
      </c>
      <c r="C180" s="10"/>
      <c r="D180" s="13"/>
      <c r="E180" s="11"/>
      <c r="F180" s="12"/>
    </row>
    <row r="181" spans="1:6" x14ac:dyDescent="0.2">
      <c r="A181" s="46">
        <v>3397.23141364</v>
      </c>
      <c r="B181" s="10" t="s">
        <v>448</v>
      </c>
      <c r="C181" s="10" t="s">
        <v>504</v>
      </c>
      <c r="D181" s="17" t="s">
        <v>775</v>
      </c>
      <c r="E181" s="11"/>
      <c r="F181" s="12" t="s">
        <v>530</v>
      </c>
    </row>
    <row r="182" spans="1:6" x14ac:dyDescent="0.2">
      <c r="A182" s="46">
        <v>3400.2310792799999</v>
      </c>
      <c r="B182" s="10" t="s">
        <v>449</v>
      </c>
      <c r="C182" s="10"/>
      <c r="D182" s="13"/>
      <c r="E182" s="11"/>
      <c r="F182" s="12"/>
    </row>
    <row r="183" spans="1:6" x14ac:dyDescent="0.2">
      <c r="A183" s="46">
        <v>3405.2001135099999</v>
      </c>
      <c r="B183" s="10" t="s">
        <v>450</v>
      </c>
      <c r="C183" s="10"/>
      <c r="D183" s="13"/>
      <c r="E183" s="11"/>
      <c r="F183" s="12"/>
    </row>
    <row r="184" spans="1:6" x14ac:dyDescent="0.2">
      <c r="A184" s="46">
        <v>3416.2259939</v>
      </c>
      <c r="B184" s="10" t="s">
        <v>451</v>
      </c>
      <c r="C184" s="10"/>
      <c r="D184" s="13"/>
      <c r="E184" s="11"/>
      <c r="F184" s="12"/>
    </row>
    <row r="185" spans="1:6" x14ac:dyDescent="0.2">
      <c r="A185" s="46">
        <v>3424.2674647899998</v>
      </c>
      <c r="B185" s="10" t="s">
        <v>505</v>
      </c>
      <c r="C185" s="16"/>
      <c r="D185" s="13"/>
      <c r="E185" s="11"/>
      <c r="F185" s="12"/>
    </row>
    <row r="186" spans="1:6" x14ac:dyDescent="0.2">
      <c r="A186" s="46">
        <v>3443.23689294</v>
      </c>
      <c r="B186" s="10" t="s">
        <v>452</v>
      </c>
      <c r="C186" s="10"/>
      <c r="D186" s="13"/>
      <c r="E186" s="11"/>
      <c r="F186" s="12"/>
    </row>
    <row r="187" spans="1:6" x14ac:dyDescent="0.2">
      <c r="A187" s="46">
        <v>3451.2419783199998</v>
      </c>
      <c r="B187" s="10" t="s">
        <v>453</v>
      </c>
      <c r="C187" s="10" t="s">
        <v>506</v>
      </c>
      <c r="D187" s="13"/>
      <c r="E187" s="11"/>
      <c r="F187" s="12"/>
    </row>
    <row r="188" spans="1:6" x14ac:dyDescent="0.2">
      <c r="A188" s="46">
        <v>3473.2474576200002</v>
      </c>
      <c r="B188" s="10" t="s">
        <v>454</v>
      </c>
      <c r="C188" s="10"/>
      <c r="D188" s="13"/>
      <c r="E188" s="11"/>
      <c r="F188" s="12"/>
    </row>
    <row r="189" spans="1:6" x14ac:dyDescent="0.2">
      <c r="A189" s="46">
        <v>3489.2423722399999</v>
      </c>
      <c r="B189" s="10" t="s">
        <v>455</v>
      </c>
      <c r="C189" s="10" t="s">
        <v>507</v>
      </c>
      <c r="D189" s="13"/>
      <c r="E189" s="11"/>
      <c r="F189" s="12"/>
    </row>
    <row r="190" spans="1:6" x14ac:dyDescent="0.2">
      <c r="A190" s="46">
        <v>3497.2838431300002</v>
      </c>
      <c r="B190" s="10" t="s">
        <v>456</v>
      </c>
      <c r="C190" s="10" t="s">
        <v>508</v>
      </c>
      <c r="D190" s="13"/>
      <c r="E190" s="11"/>
      <c r="F190" s="12"/>
    </row>
    <row r="191" spans="1:6" x14ac:dyDescent="0.2">
      <c r="A191" s="46">
        <v>3500.2238000000002</v>
      </c>
      <c r="B191" s="10" t="s">
        <v>770</v>
      </c>
      <c r="C191" s="10"/>
      <c r="D191" s="13"/>
      <c r="E191" s="11"/>
      <c r="F191" s="12"/>
    </row>
    <row r="192" spans="1:6" x14ac:dyDescent="0.2">
      <c r="A192" s="46">
        <v>3505.2161575</v>
      </c>
      <c r="B192" s="10" t="s">
        <v>457</v>
      </c>
      <c r="C192" s="10"/>
      <c r="D192" s="13"/>
      <c r="E192" s="11"/>
      <c r="F192" s="12"/>
    </row>
    <row r="193" spans="1:6" x14ac:dyDescent="0.2">
      <c r="A193" s="46">
        <v>3516.2784234000001</v>
      </c>
      <c r="B193" s="10" t="s">
        <v>458</v>
      </c>
      <c r="C193" s="10"/>
      <c r="D193" s="13"/>
      <c r="E193" s="11"/>
      <c r="F193" s="12"/>
    </row>
    <row r="194" spans="1:6" x14ac:dyDescent="0.2">
      <c r="A194" s="46">
        <v>3532.22705653</v>
      </c>
      <c r="B194" s="10" t="s">
        <v>459</v>
      </c>
      <c r="C194" s="10"/>
      <c r="D194" s="13"/>
      <c r="E194" s="11"/>
      <c r="F194" s="12"/>
    </row>
    <row r="195" spans="1:6" x14ac:dyDescent="0.2">
      <c r="A195" s="46">
        <v>3546.2889880799999</v>
      </c>
      <c r="B195" s="10" t="s">
        <v>460</v>
      </c>
      <c r="C195" s="10"/>
      <c r="D195" s="13"/>
      <c r="E195" s="11"/>
      <c r="F195" s="12"/>
    </row>
    <row r="196" spans="1:6" x14ac:dyDescent="0.2">
      <c r="A196" s="46">
        <v>3562.2839027</v>
      </c>
      <c r="B196" s="10" t="s">
        <v>461</v>
      </c>
      <c r="C196" s="10"/>
      <c r="D196" s="13"/>
      <c r="E196" s="11"/>
      <c r="F196" s="12"/>
    </row>
    <row r="197" spans="1:6" x14ac:dyDescent="0.2">
      <c r="A197" s="46">
        <v>3570.2773999999999</v>
      </c>
      <c r="B197" s="10" t="s">
        <v>771</v>
      </c>
      <c r="C197" s="10"/>
      <c r="D197" s="13"/>
      <c r="E197" s="11"/>
      <c r="F197" s="12"/>
    </row>
    <row r="198" spans="1:6" x14ac:dyDescent="0.2">
      <c r="A198" s="46">
        <v>3578.2689213499998</v>
      </c>
      <c r="B198" s="10" t="s">
        <v>462</v>
      </c>
      <c r="C198" s="10" t="s">
        <v>509</v>
      </c>
      <c r="D198" s="13"/>
      <c r="E198" s="11"/>
      <c r="F198" s="12"/>
    </row>
    <row r="199" spans="1:6" x14ac:dyDescent="0.2">
      <c r="A199" s="46">
        <v>3589.2948017399999</v>
      </c>
      <c r="B199" s="10" t="s">
        <v>463</v>
      </c>
      <c r="C199" s="10"/>
      <c r="D199" s="13"/>
      <c r="E199" s="11"/>
      <c r="F199" s="12"/>
    </row>
    <row r="200" spans="1:6" x14ac:dyDescent="0.2">
      <c r="A200" s="46">
        <v>3619.3053664200002</v>
      </c>
      <c r="B200" s="10" t="s">
        <v>464</v>
      </c>
      <c r="C200" s="10"/>
      <c r="D200" s="13"/>
      <c r="E200" s="11"/>
      <c r="F200" s="12"/>
    </row>
    <row r="201" spans="1:6" x14ac:dyDescent="0.2">
      <c r="A201" s="46">
        <v>3624.3107861600001</v>
      </c>
      <c r="B201" s="10" t="s">
        <v>465</v>
      </c>
      <c r="C201" s="10" t="s">
        <v>510</v>
      </c>
      <c r="D201" s="13"/>
      <c r="E201" s="11"/>
      <c r="F201" s="12"/>
    </row>
    <row r="202" spans="1:6" x14ac:dyDescent="0.2">
      <c r="A202" s="46">
        <v>3632.2431005200001</v>
      </c>
      <c r="B202" s="10" t="s">
        <v>466</v>
      </c>
      <c r="C202" s="10"/>
      <c r="D202" s="13"/>
      <c r="E202" s="11"/>
      <c r="F202" s="12"/>
    </row>
    <row r="203" spans="1:6" x14ac:dyDescent="0.2">
      <c r="A203" s="46">
        <v>3635.3002810399998</v>
      </c>
      <c r="B203" s="10" t="s">
        <v>467</v>
      </c>
      <c r="C203" s="10"/>
      <c r="D203" s="13"/>
      <c r="E203" s="11"/>
      <c r="F203" s="12"/>
    </row>
    <row r="204" spans="1:6" x14ac:dyDescent="0.2">
      <c r="A204" s="46">
        <v>3678.3213508399999</v>
      </c>
      <c r="B204" s="10" t="s">
        <v>468</v>
      </c>
      <c r="C204" s="10" t="s">
        <v>511</v>
      </c>
      <c r="D204" s="13"/>
      <c r="E204" s="11"/>
      <c r="F204" s="12"/>
    </row>
    <row r="205" spans="1:6" x14ac:dyDescent="0.2">
      <c r="A205" s="46">
        <v>3692.32174476</v>
      </c>
      <c r="B205" s="10" t="s">
        <v>484</v>
      </c>
      <c r="C205" s="10" t="s">
        <v>469</v>
      </c>
      <c r="D205" s="13"/>
      <c r="E205" s="13"/>
      <c r="F205" s="12"/>
    </row>
    <row r="206" spans="1:6" x14ac:dyDescent="0.2">
      <c r="A206" s="46">
        <v>3697.3195000000001</v>
      </c>
      <c r="B206" s="10" t="s">
        <v>772</v>
      </c>
      <c r="C206" s="10"/>
      <c r="D206" s="13"/>
      <c r="E206" s="13"/>
      <c r="F206" s="12"/>
    </row>
    <row r="207" spans="1:6" x14ac:dyDescent="0.2">
      <c r="A207" s="46">
        <v>3708.3418114999999</v>
      </c>
      <c r="B207" s="10" t="s">
        <v>470</v>
      </c>
      <c r="C207" s="10"/>
      <c r="D207" s="13"/>
      <c r="E207" s="11"/>
      <c r="F207" s="12"/>
    </row>
    <row r="208" spans="1:6" x14ac:dyDescent="0.2">
      <c r="A208" s="46">
        <v>3716.3581302699999</v>
      </c>
      <c r="B208" s="10" t="s">
        <v>471</v>
      </c>
      <c r="C208" s="10" t="s">
        <v>512</v>
      </c>
      <c r="D208" s="13"/>
      <c r="E208" s="11"/>
      <c r="F208" s="12"/>
    </row>
    <row r="209" spans="1:6" x14ac:dyDescent="0.2">
      <c r="A209" s="46">
        <v>3724.3268301399999</v>
      </c>
      <c r="B209" s="10" t="s">
        <v>472</v>
      </c>
      <c r="C209" s="10"/>
      <c r="D209" s="13"/>
      <c r="E209" s="11"/>
      <c r="F209" s="12"/>
    </row>
    <row r="210" spans="1:6" x14ac:dyDescent="0.2">
      <c r="A210" s="46">
        <v>3762.3636095799998</v>
      </c>
      <c r="B210" s="10" t="s">
        <v>473</v>
      </c>
      <c r="C210" s="10" t="s">
        <v>513</v>
      </c>
      <c r="D210" s="13"/>
      <c r="E210" s="11"/>
      <c r="F210" s="12"/>
    </row>
    <row r="211" spans="1:6" x14ac:dyDescent="0.2">
      <c r="A211" s="46">
        <v>3765.3632752200001</v>
      </c>
      <c r="B211" s="10" t="s">
        <v>474</v>
      </c>
      <c r="C211" s="10"/>
      <c r="D211" s="13"/>
      <c r="E211" s="11"/>
      <c r="F211" s="12"/>
    </row>
    <row r="212" spans="1:6" x14ac:dyDescent="0.2">
      <c r="A212" s="46">
        <v>3781.3581898399998</v>
      </c>
      <c r="B212" s="10" t="s">
        <v>475</v>
      </c>
      <c r="C212" s="10"/>
      <c r="D212" s="13"/>
      <c r="E212" s="11"/>
      <c r="F212" s="12"/>
    </row>
    <row r="213" spans="1:6" x14ac:dyDescent="0.2">
      <c r="A213" s="46">
        <v>3808.3690888800002</v>
      </c>
      <c r="B213" s="10" t="s">
        <v>476</v>
      </c>
      <c r="C213" s="10"/>
      <c r="D213" s="13"/>
      <c r="E213" s="11"/>
      <c r="F213" s="12"/>
    </row>
    <row r="214" spans="1:6" x14ac:dyDescent="0.2">
      <c r="A214" s="46">
        <v>3838.37965356</v>
      </c>
      <c r="B214" s="10" t="s">
        <v>477</v>
      </c>
      <c r="C214" s="10"/>
      <c r="D214" s="13"/>
      <c r="E214" s="11"/>
      <c r="F214" s="12"/>
    </row>
    <row r="215" spans="1:6" x14ac:dyDescent="0.2">
      <c r="A215" s="46">
        <v>3843.3773999999999</v>
      </c>
      <c r="B215" s="10" t="s">
        <v>773</v>
      </c>
      <c r="C215" s="10"/>
      <c r="D215" s="13"/>
      <c r="E215" s="11"/>
      <c r="F215" s="12"/>
    </row>
    <row r="216" spans="1:6" x14ac:dyDescent="0.2">
      <c r="A216" s="46">
        <v>3854.3997202999999</v>
      </c>
      <c r="B216" s="10" t="s">
        <v>478</v>
      </c>
      <c r="C216" s="10"/>
      <c r="D216" s="13"/>
      <c r="E216" s="11"/>
      <c r="F216" s="12"/>
    </row>
    <row r="217" spans="1:6" x14ac:dyDescent="0.2">
      <c r="A217" s="46">
        <v>3897.3592524699998</v>
      </c>
      <c r="B217" s="10" t="s">
        <v>479</v>
      </c>
      <c r="C217" s="10"/>
      <c r="D217" s="13"/>
      <c r="E217" s="11"/>
      <c r="F217" s="12"/>
    </row>
    <row r="218" spans="1:6" x14ac:dyDescent="0.2">
      <c r="A218" s="46">
        <v>3911.4212000000002</v>
      </c>
      <c r="B218" s="10" t="s">
        <v>717</v>
      </c>
      <c r="C218" s="10"/>
      <c r="D218" s="13"/>
      <c r="E218" s="11"/>
      <c r="F218" s="12"/>
    </row>
    <row r="219" spans="1:6" x14ac:dyDescent="0.2">
      <c r="A219" s="46">
        <v>3927.4160986400002</v>
      </c>
      <c r="B219" s="10" t="s">
        <v>480</v>
      </c>
      <c r="C219" s="10"/>
      <c r="D219" s="13"/>
      <c r="E219" s="11"/>
      <c r="F219" s="12"/>
    </row>
    <row r="220" spans="1:6" x14ac:dyDescent="0.2">
      <c r="A220" s="46">
        <v>3943.3647317700002</v>
      </c>
      <c r="B220" s="10" t="s">
        <v>481</v>
      </c>
      <c r="C220" s="10" t="s">
        <v>514</v>
      </c>
      <c r="D220" s="13"/>
      <c r="E220" s="11"/>
      <c r="F220" s="12"/>
    </row>
    <row r="221" spans="1:6" x14ac:dyDescent="0.2">
      <c r="A221" s="46">
        <v>3984.4375623599999</v>
      </c>
      <c r="B221" s="10" t="s">
        <v>482</v>
      </c>
      <c r="C221" s="10"/>
      <c r="D221" s="13"/>
      <c r="E221" s="11"/>
      <c r="F221" s="12"/>
    </row>
    <row r="222" spans="1:6" x14ac:dyDescent="0.2">
      <c r="A222" s="46">
        <v>3989.4065965899999</v>
      </c>
      <c r="B222" s="10" t="s">
        <v>483</v>
      </c>
      <c r="C222" s="10"/>
      <c r="D222" s="13"/>
      <c r="E222" s="13"/>
      <c r="F222" s="12"/>
    </row>
    <row r="223" spans="1:6" x14ac:dyDescent="0.2">
      <c r="A223" s="7">
        <f>COUNTA(A3:A222)</f>
        <v>220</v>
      </c>
      <c r="B223" s="7">
        <f t="shared" ref="B223:C223" si="0">COUNTA(B3:B222)</f>
        <v>220</v>
      </c>
      <c r="C223" s="7">
        <f t="shared" si="0"/>
        <v>33</v>
      </c>
      <c r="D223" s="7">
        <f>COUNTA(D3:D222)</f>
        <v>81</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24"/>
  <sheetViews>
    <sheetView topLeftCell="G1" workbookViewId="0">
      <selection activeCell="R26" sqref="R26"/>
    </sheetView>
  </sheetViews>
  <sheetFormatPr baseColWidth="10" defaultColWidth="8.83203125" defaultRowHeight="13" x14ac:dyDescent="0.15"/>
  <cols>
    <col min="2" max="2" width="12.33203125" bestFit="1" customWidth="1"/>
    <col min="3" max="3" width="12.5" bestFit="1" customWidth="1"/>
    <col min="4" max="5" width="13.5" bestFit="1" customWidth="1"/>
    <col min="6" max="7" width="9.5" bestFit="1" customWidth="1"/>
    <col min="8" max="8" width="12" bestFit="1" customWidth="1"/>
    <col min="9" max="9" width="12.6640625" bestFit="1" customWidth="1"/>
    <col min="10" max="18" width="9.5" bestFit="1" customWidth="1"/>
    <col min="19" max="19" width="14" bestFit="1" customWidth="1"/>
    <col min="20" max="78" width="9.5" bestFit="1" customWidth="1"/>
    <col min="79" max="16384" width="8.83203125" style="136"/>
  </cols>
  <sheetData>
    <row r="1" spans="1:78" s="45" customFormat="1" ht="56" customHeight="1" thickBot="1" x14ac:dyDescent="0.25">
      <c r="A1" s="212" t="s">
        <v>914</v>
      </c>
      <c r="B1" s="212"/>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42"/>
    </row>
    <row r="2" spans="1:78" s="133" customFormat="1" ht="17" thickBot="1" x14ac:dyDescent="0.25">
      <c r="A2" s="176"/>
      <c r="B2" s="176"/>
      <c r="C2" s="176"/>
      <c r="D2" s="176"/>
      <c r="E2" s="176"/>
      <c r="F2" s="216" t="s">
        <v>555</v>
      </c>
      <c r="G2" s="213"/>
      <c r="H2" s="213"/>
      <c r="I2" s="172" t="s">
        <v>556</v>
      </c>
      <c r="J2" s="213" t="s">
        <v>557</v>
      </c>
      <c r="K2" s="213"/>
      <c r="L2" s="213"/>
      <c r="M2" s="213"/>
      <c r="N2" s="213"/>
      <c r="O2" s="213"/>
      <c r="P2" s="213"/>
      <c r="Q2" s="213"/>
      <c r="R2" s="213"/>
      <c r="S2" s="168" t="s">
        <v>567</v>
      </c>
      <c r="T2" s="213" t="s">
        <v>558</v>
      </c>
      <c r="U2" s="213"/>
      <c r="V2" s="213"/>
      <c r="W2" s="214" t="s">
        <v>559</v>
      </c>
      <c r="X2" s="213"/>
      <c r="Y2" s="215"/>
      <c r="Z2" s="213" t="s">
        <v>1274</v>
      </c>
      <c r="AA2" s="213"/>
      <c r="AB2" s="214" t="s">
        <v>560</v>
      </c>
      <c r="AC2" s="213"/>
      <c r="AD2" s="213"/>
      <c r="AE2" s="215"/>
      <c r="AF2" s="213" t="s">
        <v>561</v>
      </c>
      <c r="AG2" s="213"/>
      <c r="AH2" s="213"/>
      <c r="AI2" s="214" t="s">
        <v>562</v>
      </c>
      <c r="AJ2" s="213"/>
      <c r="AK2" s="213"/>
      <c r="AL2" s="213"/>
      <c r="AM2" s="213"/>
      <c r="AN2" s="213"/>
      <c r="AO2" s="213"/>
      <c r="AP2" s="215"/>
      <c r="AQ2" s="213" t="s">
        <v>563</v>
      </c>
      <c r="AR2" s="213"/>
      <c r="AS2" s="213"/>
      <c r="AT2" s="213"/>
      <c r="AU2" s="213"/>
      <c r="AV2" s="213"/>
      <c r="AW2" s="213"/>
      <c r="AX2" s="213"/>
      <c r="AY2" s="213"/>
      <c r="AZ2" s="214" t="s">
        <v>564</v>
      </c>
      <c r="BA2" s="213"/>
      <c r="BB2" s="213"/>
      <c r="BC2" s="213"/>
      <c r="BD2" s="213"/>
      <c r="BE2" s="213"/>
      <c r="BF2" s="213"/>
      <c r="BG2" s="213"/>
      <c r="BH2" s="215"/>
      <c r="BI2" s="213" t="s">
        <v>565</v>
      </c>
      <c r="BJ2" s="213"/>
      <c r="BK2" s="213"/>
      <c r="BL2" s="213"/>
      <c r="BM2" s="213"/>
      <c r="BN2" s="213"/>
      <c r="BO2" s="213"/>
      <c r="BP2" s="213"/>
      <c r="BQ2" s="213"/>
      <c r="BR2" s="214" t="s">
        <v>566</v>
      </c>
      <c r="BS2" s="213"/>
      <c r="BT2" s="213"/>
      <c r="BU2" s="213"/>
      <c r="BV2" s="213"/>
      <c r="BW2" s="213"/>
      <c r="BX2" s="213"/>
      <c r="BY2" s="213"/>
      <c r="BZ2" s="215"/>
    </row>
    <row r="3" spans="1:78" s="134" customFormat="1" ht="17" thickBot="1" x14ac:dyDescent="0.25">
      <c r="A3" s="177" t="s">
        <v>568</v>
      </c>
      <c r="B3" s="178" t="s">
        <v>277</v>
      </c>
      <c r="C3" s="178" t="s">
        <v>278</v>
      </c>
      <c r="D3" s="178" t="s">
        <v>685</v>
      </c>
      <c r="E3" s="179" t="s">
        <v>686</v>
      </c>
      <c r="F3" s="162" t="s">
        <v>569</v>
      </c>
      <c r="G3" s="137" t="s">
        <v>570</v>
      </c>
      <c r="H3" s="138" t="s">
        <v>533</v>
      </c>
      <c r="I3" s="169" t="s">
        <v>571</v>
      </c>
      <c r="J3" s="162" t="s">
        <v>542</v>
      </c>
      <c r="K3" s="137" t="s">
        <v>544</v>
      </c>
      <c r="L3" s="137" t="s">
        <v>545</v>
      </c>
      <c r="M3" s="137" t="s">
        <v>532</v>
      </c>
      <c r="N3" s="137" t="s">
        <v>572</v>
      </c>
      <c r="O3" s="137" t="s">
        <v>573</v>
      </c>
      <c r="P3" s="137" t="s">
        <v>574</v>
      </c>
      <c r="Q3" s="137" t="s">
        <v>575</v>
      </c>
      <c r="R3" s="138" t="s">
        <v>769</v>
      </c>
      <c r="S3" s="169" t="s">
        <v>766</v>
      </c>
      <c r="T3" s="162" t="s">
        <v>576</v>
      </c>
      <c r="U3" s="137" t="s">
        <v>896</v>
      </c>
      <c r="V3" s="138" t="s">
        <v>577</v>
      </c>
      <c r="W3" s="139" t="s">
        <v>578</v>
      </c>
      <c r="X3" s="137" t="s">
        <v>579</v>
      </c>
      <c r="Y3" s="140" t="s">
        <v>580</v>
      </c>
      <c r="Z3" s="162" t="s">
        <v>581</v>
      </c>
      <c r="AA3" s="138" t="s">
        <v>582</v>
      </c>
      <c r="AB3" s="139" t="s">
        <v>583</v>
      </c>
      <c r="AC3" s="137" t="s">
        <v>584</v>
      </c>
      <c r="AD3" s="137" t="s">
        <v>585</v>
      </c>
      <c r="AE3" s="140" t="s">
        <v>586</v>
      </c>
      <c r="AF3" s="162" t="s">
        <v>587</v>
      </c>
      <c r="AG3" s="137" t="s">
        <v>588</v>
      </c>
      <c r="AH3" s="138" t="s">
        <v>589</v>
      </c>
      <c r="AI3" s="139" t="s">
        <v>590</v>
      </c>
      <c r="AJ3" s="137" t="s">
        <v>591</v>
      </c>
      <c r="AK3" s="137" t="s">
        <v>592</v>
      </c>
      <c r="AL3" s="137" t="s">
        <v>593</v>
      </c>
      <c r="AM3" s="137" t="s">
        <v>594</v>
      </c>
      <c r="AN3" s="137" t="s">
        <v>595</v>
      </c>
      <c r="AO3" s="137" t="s">
        <v>596</v>
      </c>
      <c r="AP3" s="140" t="s">
        <v>597</v>
      </c>
      <c r="AQ3" s="162" t="s">
        <v>598</v>
      </c>
      <c r="AR3" s="137" t="s">
        <v>599</v>
      </c>
      <c r="AS3" s="137" t="s">
        <v>600</v>
      </c>
      <c r="AT3" s="137" t="s">
        <v>601</v>
      </c>
      <c r="AU3" s="137" t="s">
        <v>602</v>
      </c>
      <c r="AV3" s="137" t="s">
        <v>603</v>
      </c>
      <c r="AW3" s="137" t="s">
        <v>604</v>
      </c>
      <c r="AX3" s="137" t="s">
        <v>605</v>
      </c>
      <c r="AY3" s="138" t="s">
        <v>606</v>
      </c>
      <c r="AZ3" s="139" t="s">
        <v>607</v>
      </c>
      <c r="BA3" s="137" t="s">
        <v>608</v>
      </c>
      <c r="BB3" s="137" t="s">
        <v>609</v>
      </c>
      <c r="BC3" s="137" t="s">
        <v>610</v>
      </c>
      <c r="BD3" s="137" t="s">
        <v>611</v>
      </c>
      <c r="BE3" s="137" t="s">
        <v>612</v>
      </c>
      <c r="BF3" s="137" t="s">
        <v>613</v>
      </c>
      <c r="BG3" s="137" t="s">
        <v>614</v>
      </c>
      <c r="BH3" s="140" t="s">
        <v>615</v>
      </c>
      <c r="BI3" s="162" t="s">
        <v>616</v>
      </c>
      <c r="BJ3" s="137" t="s">
        <v>617</v>
      </c>
      <c r="BK3" s="137" t="s">
        <v>618</v>
      </c>
      <c r="BL3" s="137" t="s">
        <v>619</v>
      </c>
      <c r="BM3" s="137" t="s">
        <v>620</v>
      </c>
      <c r="BN3" s="137" t="s">
        <v>621</v>
      </c>
      <c r="BO3" s="137" t="s">
        <v>622</v>
      </c>
      <c r="BP3" s="137" t="s">
        <v>623</v>
      </c>
      <c r="BQ3" s="138" t="s">
        <v>624</v>
      </c>
      <c r="BR3" s="139" t="s">
        <v>625</v>
      </c>
      <c r="BS3" s="137" t="s">
        <v>626</v>
      </c>
      <c r="BT3" s="137" t="s">
        <v>627</v>
      </c>
      <c r="BU3" s="137" t="s">
        <v>628</v>
      </c>
      <c r="BV3" s="137" t="s">
        <v>629</v>
      </c>
      <c r="BW3" s="137" t="s">
        <v>630</v>
      </c>
      <c r="BX3" s="137" t="s">
        <v>631</v>
      </c>
      <c r="BY3" s="137" t="s">
        <v>632</v>
      </c>
      <c r="BZ3" s="140" t="s">
        <v>633</v>
      </c>
    </row>
    <row r="4" spans="1:78" s="77" customFormat="1" ht="16" x14ac:dyDescent="0.2">
      <c r="A4" s="141" t="s">
        <v>523</v>
      </c>
      <c r="B4" s="142" t="s">
        <v>634</v>
      </c>
      <c r="C4" s="142" t="s">
        <v>524</v>
      </c>
      <c r="D4" s="142" t="s">
        <v>525</v>
      </c>
      <c r="E4" s="180" t="s">
        <v>525</v>
      </c>
      <c r="F4" s="163">
        <v>32.083800000000004</v>
      </c>
      <c r="G4" s="143">
        <v>5.1471</v>
      </c>
      <c r="H4" s="155">
        <v>61.702599999999997</v>
      </c>
      <c r="I4" s="173">
        <v>7.7817660000000002</v>
      </c>
      <c r="J4" s="163">
        <v>0.2545</v>
      </c>
      <c r="K4" s="143">
        <v>8.8151499999999992</v>
      </c>
      <c r="L4" s="143">
        <v>16.462299999999999</v>
      </c>
      <c r="M4" s="143">
        <v>16.69745</v>
      </c>
      <c r="N4" s="143">
        <v>12.339549999999999</v>
      </c>
      <c r="O4" s="143">
        <v>10.395076089754635</v>
      </c>
      <c r="P4" s="143">
        <v>13.977151611000124</v>
      </c>
      <c r="Q4" s="143">
        <v>12.202188204377988</v>
      </c>
      <c r="R4" s="155">
        <v>30.711429800571452</v>
      </c>
      <c r="S4" s="173">
        <v>24.084144259932341</v>
      </c>
      <c r="T4" s="163">
        <v>78.850899999999996</v>
      </c>
      <c r="U4" s="143">
        <f>T4-V4</f>
        <v>27.487399999999987</v>
      </c>
      <c r="V4" s="155">
        <v>51.363500000000009</v>
      </c>
      <c r="W4" s="158">
        <v>17.760100000000001</v>
      </c>
      <c r="X4" s="143">
        <v>9.7971000000000004</v>
      </c>
      <c r="Y4" s="144">
        <v>10.486899999999999</v>
      </c>
      <c r="Z4" s="163">
        <v>6.2409499999999998</v>
      </c>
      <c r="AA4" s="155">
        <v>3.8062</v>
      </c>
      <c r="AB4" s="158">
        <v>71.440349999999995</v>
      </c>
      <c r="AC4" s="143">
        <v>20.186199999999999</v>
      </c>
      <c r="AD4" s="143">
        <v>10.70035</v>
      </c>
      <c r="AE4" s="144">
        <v>10.03815</v>
      </c>
      <c r="AF4" s="163">
        <v>27.924050000000001</v>
      </c>
      <c r="AG4" s="143">
        <v>15.5754</v>
      </c>
      <c r="AH4" s="155">
        <v>13.776399999999999</v>
      </c>
      <c r="AI4" s="158">
        <v>83.216549999999998</v>
      </c>
      <c r="AJ4" s="143">
        <v>84.096450000000004</v>
      </c>
      <c r="AK4" s="143">
        <v>85.519199999999998</v>
      </c>
      <c r="AL4" s="143">
        <v>64.974149999999995</v>
      </c>
      <c r="AM4" s="143">
        <v>50.693649999999998</v>
      </c>
      <c r="AN4" s="143">
        <v>57.837450000000004</v>
      </c>
      <c r="AO4" s="143">
        <v>60.704200000000007</v>
      </c>
      <c r="AP4" s="144">
        <v>36.689300000000003</v>
      </c>
      <c r="AQ4" s="163">
        <v>78.677099999999996</v>
      </c>
      <c r="AR4" s="143">
        <v>72.369349999999997</v>
      </c>
      <c r="AS4" s="143">
        <v>66.873450000000005</v>
      </c>
      <c r="AT4" s="143">
        <v>90.276600000000002</v>
      </c>
      <c r="AU4" s="143">
        <v>74.918050000000008</v>
      </c>
      <c r="AV4" s="143">
        <v>96.52324999999999</v>
      </c>
      <c r="AW4" s="143">
        <v>76.212199999999996</v>
      </c>
      <c r="AX4" s="143">
        <v>71.952949999999987</v>
      </c>
      <c r="AY4" s="155">
        <v>61.734400000000001</v>
      </c>
      <c r="AZ4" s="158">
        <v>25.558299999999999</v>
      </c>
      <c r="BA4" s="143">
        <v>23.630200000000002</v>
      </c>
      <c r="BB4" s="143">
        <v>13.936500000000002</v>
      </c>
      <c r="BC4" s="143">
        <v>57.145899999999997</v>
      </c>
      <c r="BD4" s="143">
        <v>45.201300000000003</v>
      </c>
      <c r="BE4" s="143">
        <v>31.928750000000001</v>
      </c>
      <c r="BF4" s="143">
        <v>18.95805</v>
      </c>
      <c r="BG4" s="143">
        <v>19.353850000000001</v>
      </c>
      <c r="BH4" s="144">
        <v>11.225650000000002</v>
      </c>
      <c r="BI4" s="163">
        <v>9.9996000000000009</v>
      </c>
      <c r="BJ4" s="143">
        <v>13.318150000000001</v>
      </c>
      <c r="BK4" s="143">
        <v>8.4689999999999994</v>
      </c>
      <c r="BL4" s="143">
        <v>28.30545</v>
      </c>
      <c r="BM4" s="143">
        <v>22.068349999999999</v>
      </c>
      <c r="BN4" s="143">
        <v>15.086349999999998</v>
      </c>
      <c r="BO4" s="143">
        <v>6.3855999999999993</v>
      </c>
      <c r="BP4" s="143">
        <v>11.71945</v>
      </c>
      <c r="BQ4" s="155">
        <v>7.3680500000000011</v>
      </c>
      <c r="BR4" s="158">
        <v>16.42305</v>
      </c>
      <c r="BS4" s="143">
        <v>11.273800000000001</v>
      </c>
      <c r="BT4" s="143">
        <v>5.4675000000000002</v>
      </c>
      <c r="BU4" s="143">
        <v>28.840399999999999</v>
      </c>
      <c r="BV4" s="143">
        <v>25.4758</v>
      </c>
      <c r="BW4" s="143">
        <v>16.842400000000001</v>
      </c>
      <c r="BX4" s="143">
        <v>13.641800000000002</v>
      </c>
      <c r="BY4" s="143">
        <v>8.2691999999999997</v>
      </c>
      <c r="BZ4" s="144">
        <v>3.85765</v>
      </c>
    </row>
    <row r="5" spans="1:78" s="77" customFormat="1" ht="16" x14ac:dyDescent="0.2">
      <c r="A5" s="145" t="s">
        <v>526</v>
      </c>
      <c r="B5" s="13" t="s">
        <v>634</v>
      </c>
      <c r="C5" s="13" t="s">
        <v>527</v>
      </c>
      <c r="D5" s="13" t="s">
        <v>525</v>
      </c>
      <c r="E5" s="181" t="s">
        <v>525</v>
      </c>
      <c r="F5" s="164">
        <v>29.77416666666667</v>
      </c>
      <c r="G5" s="130">
        <v>2.9357666666666664</v>
      </c>
      <c r="H5" s="156">
        <v>66.120324999999994</v>
      </c>
      <c r="I5" s="174">
        <v>7.8529590000000002</v>
      </c>
      <c r="J5" s="164">
        <v>0.35885</v>
      </c>
      <c r="K5" s="130">
        <v>9.4656333333333329</v>
      </c>
      <c r="L5" s="130">
        <v>19.708141666666666</v>
      </c>
      <c r="M5" s="130">
        <v>19.064874999999997</v>
      </c>
      <c r="N5" s="130">
        <v>2.706666666666667</v>
      </c>
      <c r="O5" s="130">
        <v>10.365223063596831</v>
      </c>
      <c r="P5" s="130">
        <v>13.164106635516454</v>
      </c>
      <c r="Q5" s="130">
        <v>11.643877781600622</v>
      </c>
      <c r="R5" s="156">
        <v>27.283768395154507</v>
      </c>
      <c r="S5" s="174">
        <v>31.227315114916586</v>
      </c>
      <c r="T5" s="164">
        <v>85.857150000000004</v>
      </c>
      <c r="U5" s="130">
        <f t="shared" ref="U5:U19" si="0">T5-V5</f>
        <v>34.351608333333338</v>
      </c>
      <c r="V5" s="156">
        <v>51.505541666666666</v>
      </c>
      <c r="W5" s="159">
        <v>19.955041666666666</v>
      </c>
      <c r="X5" s="130">
        <v>9.037091666666667</v>
      </c>
      <c r="Y5" s="146">
        <v>12.920916666666665</v>
      </c>
      <c r="Z5" s="164">
        <v>6.0187999999999988</v>
      </c>
      <c r="AA5" s="156">
        <v>4.1947166666666673</v>
      </c>
      <c r="AB5" s="159">
        <v>69.003616666666659</v>
      </c>
      <c r="AC5" s="130">
        <v>17.446641666666668</v>
      </c>
      <c r="AD5" s="130">
        <v>7.163924999999999</v>
      </c>
      <c r="AE5" s="146">
        <v>10.6127</v>
      </c>
      <c r="AF5" s="164">
        <v>24.863949999999999</v>
      </c>
      <c r="AG5" s="130">
        <v>11.161866666666667</v>
      </c>
      <c r="AH5" s="156">
        <v>16.107575000000001</v>
      </c>
      <c r="AI5" s="159">
        <v>83.064516666666663</v>
      </c>
      <c r="AJ5" s="130">
        <v>87.18416666666667</v>
      </c>
      <c r="AK5" s="130">
        <v>90.894683333333333</v>
      </c>
      <c r="AL5" s="130">
        <v>65.164516666666671</v>
      </c>
      <c r="AM5" s="130">
        <v>38.615458333333329</v>
      </c>
      <c r="AN5" s="130">
        <v>52.528183333333331</v>
      </c>
      <c r="AO5" s="130">
        <v>55.05831666666667</v>
      </c>
      <c r="AP5" s="146">
        <v>42.589516666666668</v>
      </c>
      <c r="AQ5" s="164">
        <v>76.765533333333337</v>
      </c>
      <c r="AR5" s="130">
        <v>68.453175000000002</v>
      </c>
      <c r="AS5" s="130">
        <v>66.56783333333334</v>
      </c>
      <c r="AT5" s="130">
        <v>86.60730833333335</v>
      </c>
      <c r="AU5" s="130">
        <v>75.29473333333334</v>
      </c>
      <c r="AV5" s="130">
        <v>94.053916666666666</v>
      </c>
      <c r="AW5" s="130">
        <v>74.693016666666679</v>
      </c>
      <c r="AX5" s="130">
        <v>67.430174999999991</v>
      </c>
      <c r="AY5" s="156">
        <v>63.844108333333338</v>
      </c>
      <c r="AZ5" s="159">
        <v>30.010375</v>
      </c>
      <c r="BA5" s="130">
        <v>19.080241666666666</v>
      </c>
      <c r="BB5" s="130">
        <v>12.103816666666665</v>
      </c>
      <c r="BC5" s="130">
        <v>55.250208333333326</v>
      </c>
      <c r="BD5" s="130">
        <v>37.875916666666662</v>
      </c>
      <c r="BE5" s="130">
        <v>42.677324999999996</v>
      </c>
      <c r="BF5" s="130">
        <v>24.507250000000003</v>
      </c>
      <c r="BG5" s="130">
        <v>16.236550000000001</v>
      </c>
      <c r="BH5" s="146">
        <v>9.0385500000000008</v>
      </c>
      <c r="BI5" s="164">
        <v>9.6661499999999982</v>
      </c>
      <c r="BJ5" s="130">
        <v>8.4318250000000017</v>
      </c>
      <c r="BK5" s="130">
        <v>5.3684750000000001</v>
      </c>
      <c r="BL5" s="130">
        <v>18.597208333333331</v>
      </c>
      <c r="BM5" s="130">
        <v>15.698949999999998</v>
      </c>
      <c r="BN5" s="130">
        <v>18.908150000000003</v>
      </c>
      <c r="BO5" s="130">
        <v>8.0889166666666661</v>
      </c>
      <c r="BP5" s="130">
        <v>7.3987749999999988</v>
      </c>
      <c r="BQ5" s="156">
        <v>3.973325</v>
      </c>
      <c r="BR5" s="159">
        <v>20.823225000000001</v>
      </c>
      <c r="BS5" s="130">
        <v>11.431249999999999</v>
      </c>
      <c r="BT5" s="130">
        <v>6.7353416666666668</v>
      </c>
      <c r="BU5" s="130">
        <v>36.653008333333332</v>
      </c>
      <c r="BV5" s="130">
        <v>23.42966666666667</v>
      </c>
      <c r="BW5" s="130">
        <v>23.769166666666667</v>
      </c>
      <c r="BX5" s="130">
        <v>17.025733333333331</v>
      </c>
      <c r="BY5" s="130">
        <v>9.536716666666667</v>
      </c>
      <c r="BZ5" s="146">
        <v>5.0652249999999999</v>
      </c>
    </row>
    <row r="6" spans="1:78" s="77" customFormat="1" ht="16" x14ac:dyDescent="0.2">
      <c r="A6" s="145" t="s">
        <v>528</v>
      </c>
      <c r="B6" s="13" t="s">
        <v>634</v>
      </c>
      <c r="C6" s="13" t="s">
        <v>529</v>
      </c>
      <c r="D6" s="13" t="s">
        <v>525</v>
      </c>
      <c r="E6" s="181" t="s">
        <v>525</v>
      </c>
      <c r="F6" s="164">
        <v>47.40945</v>
      </c>
      <c r="G6" s="130">
        <v>4.1816500000000003</v>
      </c>
      <c r="H6" s="156">
        <v>47.010350000000003</v>
      </c>
      <c r="I6" s="174">
        <v>7.7835935000000003</v>
      </c>
      <c r="J6" s="164">
        <v>0.6986</v>
      </c>
      <c r="K6" s="130">
        <v>8.5203500000000005</v>
      </c>
      <c r="L6" s="130">
        <v>16.614899999999999</v>
      </c>
      <c r="M6" s="130">
        <v>13.362450000000001</v>
      </c>
      <c r="N6" s="130">
        <v>1.77</v>
      </c>
      <c r="O6" s="130">
        <v>14.543287642784801</v>
      </c>
      <c r="P6" s="130">
        <v>16.135825684287784</v>
      </c>
      <c r="Q6" s="130">
        <v>13.840740361825503</v>
      </c>
      <c r="R6" s="156">
        <v>20.007559463686004</v>
      </c>
      <c r="S6" s="174">
        <v>32.542384150964097</v>
      </c>
      <c r="T6" s="164">
        <v>80.484050000000011</v>
      </c>
      <c r="U6" s="130">
        <f t="shared" si="0"/>
        <v>23.375450000000015</v>
      </c>
      <c r="V6" s="156">
        <v>57.108599999999996</v>
      </c>
      <c r="W6" s="159">
        <v>28.181899999999999</v>
      </c>
      <c r="X6" s="130">
        <v>12.1928</v>
      </c>
      <c r="Y6" s="146">
        <v>21.33145</v>
      </c>
      <c r="Z6" s="164">
        <v>7.6623999999999999</v>
      </c>
      <c r="AA6" s="156">
        <v>4.5239500000000001</v>
      </c>
      <c r="AB6" s="159">
        <v>74.301349999999999</v>
      </c>
      <c r="AC6" s="130">
        <v>32.485699999999994</v>
      </c>
      <c r="AD6" s="130">
        <v>11.7799</v>
      </c>
      <c r="AE6" s="146">
        <v>21.640799999999999</v>
      </c>
      <c r="AF6" s="164">
        <v>43.299050000000001</v>
      </c>
      <c r="AG6" s="130">
        <v>17.130300000000002</v>
      </c>
      <c r="AH6" s="156">
        <v>28.573949999999996</v>
      </c>
      <c r="AI6" s="159">
        <v>80.338149999999999</v>
      </c>
      <c r="AJ6" s="130">
        <v>84.486499999999992</v>
      </c>
      <c r="AK6" s="130">
        <v>87.198099999999997</v>
      </c>
      <c r="AL6" s="130">
        <v>51.426949999999991</v>
      </c>
      <c r="AM6" s="130">
        <v>48.8568</v>
      </c>
      <c r="AN6" s="130">
        <v>60.238</v>
      </c>
      <c r="AO6" s="130">
        <v>67.606849999999994</v>
      </c>
      <c r="AP6" s="146">
        <v>29.083800000000004</v>
      </c>
      <c r="AQ6" s="164">
        <v>82.821349999999995</v>
      </c>
      <c r="AR6" s="130">
        <v>74.179099999999991</v>
      </c>
      <c r="AS6" s="130">
        <v>68.955650000000006</v>
      </c>
      <c r="AT6" s="130">
        <v>87.535300000000007</v>
      </c>
      <c r="AU6" s="130">
        <v>80.577449999999999</v>
      </c>
      <c r="AV6" s="130">
        <v>95.897800000000004</v>
      </c>
      <c r="AW6" s="130">
        <v>81.635950000000008</v>
      </c>
      <c r="AX6" s="130">
        <v>73.005750000000006</v>
      </c>
      <c r="AY6" s="156">
        <v>65.000600000000006</v>
      </c>
      <c r="AZ6" s="159">
        <v>44.619700000000002</v>
      </c>
      <c r="BA6" s="130">
        <v>31.133650000000003</v>
      </c>
      <c r="BB6" s="130">
        <v>26.304949999999998</v>
      </c>
      <c r="BC6" s="130">
        <v>57.917649999999995</v>
      </c>
      <c r="BD6" s="130">
        <v>43.869300000000003</v>
      </c>
      <c r="BE6" s="130">
        <v>54.177600000000005</v>
      </c>
      <c r="BF6" s="130">
        <v>41.225549999999998</v>
      </c>
      <c r="BG6" s="130">
        <v>28.727950000000003</v>
      </c>
      <c r="BH6" s="146">
        <v>22.232200000000002</v>
      </c>
      <c r="BI6" s="164">
        <v>12.190700000000001</v>
      </c>
      <c r="BJ6" s="130">
        <v>10.967550000000001</v>
      </c>
      <c r="BK6" s="130">
        <v>12.570300000000001</v>
      </c>
      <c r="BL6" s="130">
        <v>28.226649999999999</v>
      </c>
      <c r="BM6" s="130">
        <v>22.603149999999999</v>
      </c>
      <c r="BN6" s="130">
        <v>27.784949999999998</v>
      </c>
      <c r="BO6" s="130">
        <v>8.4057999999999993</v>
      </c>
      <c r="BP6" s="130">
        <v>8.8551500000000001</v>
      </c>
      <c r="BQ6" s="156">
        <v>10.319100000000001</v>
      </c>
      <c r="BR6" s="159">
        <v>33.294049999999999</v>
      </c>
      <c r="BS6" s="130">
        <v>21.941149999999997</v>
      </c>
      <c r="BT6" s="130">
        <v>13.73465</v>
      </c>
      <c r="BU6" s="130">
        <v>29.691000000000003</v>
      </c>
      <c r="BV6" s="130">
        <v>25.24615</v>
      </c>
      <c r="BW6" s="130">
        <v>26.387650000000001</v>
      </c>
      <c r="BX6" s="130">
        <v>33.929750000000006</v>
      </c>
      <c r="BY6" s="130">
        <v>21.207799999999999</v>
      </c>
      <c r="BZ6" s="146">
        <v>11.9131</v>
      </c>
    </row>
    <row r="7" spans="1:78" s="77" customFormat="1" ht="16" x14ac:dyDescent="0.2">
      <c r="A7" s="145" t="s">
        <v>540</v>
      </c>
      <c r="B7" s="13" t="s">
        <v>634</v>
      </c>
      <c r="C7" s="13" t="s">
        <v>534</v>
      </c>
      <c r="D7" s="13" t="s">
        <v>525</v>
      </c>
      <c r="E7" s="181" t="s">
        <v>525</v>
      </c>
      <c r="F7" s="164">
        <v>29.759499999999999</v>
      </c>
      <c r="G7" s="130">
        <v>3.4053</v>
      </c>
      <c r="H7" s="156">
        <v>66.027799999999999</v>
      </c>
      <c r="I7" s="174">
        <v>7.651459</v>
      </c>
      <c r="J7" s="164">
        <v>0.2535</v>
      </c>
      <c r="K7" s="130">
        <v>8.5815999999999999</v>
      </c>
      <c r="L7" s="130">
        <v>20.868300000000001</v>
      </c>
      <c r="M7" s="130">
        <v>17.3337</v>
      </c>
      <c r="N7" s="130">
        <v>4.5574000000000003</v>
      </c>
      <c r="O7" s="130">
        <v>10.178833003834338</v>
      </c>
      <c r="P7" s="130">
        <v>14.79800922988024</v>
      </c>
      <c r="Q7" s="130">
        <v>10.508080588451724</v>
      </c>
      <c r="R7" s="156">
        <v>31.002454249782595</v>
      </c>
      <c r="S7" s="174">
        <v>41.197255140608441</v>
      </c>
      <c r="T7" s="164">
        <v>79.495599999999996</v>
      </c>
      <c r="U7" s="130">
        <f t="shared" si="0"/>
        <v>23.049300000000002</v>
      </c>
      <c r="V7" s="156">
        <v>56.446299999999994</v>
      </c>
      <c r="W7" s="159">
        <v>21.3109</v>
      </c>
      <c r="X7" s="130">
        <v>12.5604</v>
      </c>
      <c r="Y7" s="146">
        <v>12.129149999999999</v>
      </c>
      <c r="Z7" s="164">
        <v>6.8836000000000013</v>
      </c>
      <c r="AA7" s="156">
        <v>4.3456999999999999</v>
      </c>
      <c r="AB7" s="159">
        <v>69.995950000000008</v>
      </c>
      <c r="AC7" s="130">
        <v>20.8032</v>
      </c>
      <c r="AD7" s="130">
        <v>9.9658499999999997</v>
      </c>
      <c r="AE7" s="146">
        <v>11.4884</v>
      </c>
      <c r="AF7" s="164">
        <v>29.460399999999996</v>
      </c>
      <c r="AG7" s="130">
        <v>16.114999999999998</v>
      </c>
      <c r="AH7" s="156">
        <v>16.159200000000002</v>
      </c>
      <c r="AI7" s="159">
        <v>69.666000000000011</v>
      </c>
      <c r="AJ7" s="130">
        <v>80.785200000000003</v>
      </c>
      <c r="AK7" s="130">
        <v>85.847149999999999</v>
      </c>
      <c r="AL7" s="130">
        <v>45.660650000000004</v>
      </c>
      <c r="AM7" s="130">
        <v>30.215500000000002</v>
      </c>
      <c r="AN7" s="130">
        <v>55.182900000000004</v>
      </c>
      <c r="AO7" s="130">
        <v>66.012</v>
      </c>
      <c r="AP7" s="146">
        <v>31.168299999999999</v>
      </c>
      <c r="AQ7" s="164">
        <v>71.483000000000004</v>
      </c>
      <c r="AR7" s="130">
        <v>70.339249999999993</v>
      </c>
      <c r="AS7" s="130">
        <v>68.585349999999991</v>
      </c>
      <c r="AT7" s="130">
        <v>81.611049999999992</v>
      </c>
      <c r="AU7" s="130">
        <v>85.393950000000004</v>
      </c>
      <c r="AV7" s="130">
        <v>94.506350000000012</v>
      </c>
      <c r="AW7" s="130">
        <v>66.557200000000009</v>
      </c>
      <c r="AX7" s="130">
        <v>66.776700000000005</v>
      </c>
      <c r="AY7" s="156">
        <v>64.268199999999993</v>
      </c>
      <c r="AZ7" s="159">
        <v>34.068749999999994</v>
      </c>
      <c r="BA7" s="130">
        <v>20.569100000000002</v>
      </c>
      <c r="BB7" s="130">
        <v>14.02195</v>
      </c>
      <c r="BC7" s="130">
        <v>51.878500000000003</v>
      </c>
      <c r="BD7" s="130">
        <v>48.440899999999999</v>
      </c>
      <c r="BE7" s="130">
        <v>46.085050000000003</v>
      </c>
      <c r="BF7" s="130">
        <v>24.825500000000002</v>
      </c>
      <c r="BG7" s="130">
        <v>13.83375</v>
      </c>
      <c r="BH7" s="146">
        <v>8.9588000000000001</v>
      </c>
      <c r="BI7" s="164">
        <v>12.65715</v>
      </c>
      <c r="BJ7" s="130">
        <v>10.6623</v>
      </c>
      <c r="BK7" s="130">
        <v>7.8728000000000007</v>
      </c>
      <c r="BL7" s="130">
        <v>16.514299999999999</v>
      </c>
      <c r="BM7" s="130">
        <v>24.291499999999999</v>
      </c>
      <c r="BN7" s="130">
        <v>22.01</v>
      </c>
      <c r="BO7" s="130">
        <v>11.57715</v>
      </c>
      <c r="BP7" s="130">
        <v>7.4727000000000006</v>
      </c>
      <c r="BQ7" s="156">
        <v>5.2998500000000002</v>
      </c>
      <c r="BR7" s="159">
        <v>21.88495</v>
      </c>
      <c r="BS7" s="130">
        <v>11.20505</v>
      </c>
      <c r="BT7" s="130">
        <v>6.1491999999999996</v>
      </c>
      <c r="BU7" s="130">
        <v>35.364150000000002</v>
      </c>
      <c r="BV7" s="130">
        <v>26.760149999999999</v>
      </c>
      <c r="BW7" s="130">
        <v>24.075049999999997</v>
      </c>
      <c r="BX7" s="130">
        <v>14.004</v>
      </c>
      <c r="BY7" s="130">
        <v>7.3308499999999999</v>
      </c>
      <c r="BZ7" s="146">
        <v>3.6589499999999999</v>
      </c>
    </row>
    <row r="8" spans="1:78" s="77" customFormat="1" ht="16" x14ac:dyDescent="0.2">
      <c r="A8" s="145" t="s">
        <v>553</v>
      </c>
      <c r="B8" s="13" t="s">
        <v>634</v>
      </c>
      <c r="C8" s="13" t="s">
        <v>536</v>
      </c>
      <c r="D8" s="13" t="s">
        <v>525</v>
      </c>
      <c r="E8" s="181" t="s">
        <v>525</v>
      </c>
      <c r="F8" s="164">
        <v>42.430099999999996</v>
      </c>
      <c r="G8" s="130">
        <v>6.5488000000000008</v>
      </c>
      <c r="H8" s="156">
        <v>49.962899999999998</v>
      </c>
      <c r="I8" s="174">
        <v>7.7685230000000001</v>
      </c>
      <c r="J8" s="164">
        <v>0.51290000000000002</v>
      </c>
      <c r="K8" s="130">
        <v>9.2130500000000008</v>
      </c>
      <c r="L8" s="130">
        <v>16.829900000000002</v>
      </c>
      <c r="M8" s="130">
        <v>13.940099999999999</v>
      </c>
      <c r="N8" s="130">
        <v>6.5068999999999999</v>
      </c>
      <c r="O8" s="130">
        <v>10.710924203301131</v>
      </c>
      <c r="P8" s="130">
        <v>11.502813436826443</v>
      </c>
      <c r="Q8" s="130">
        <v>9.8138952645078614</v>
      </c>
      <c r="R8" s="156">
        <v>21.949345634654332</v>
      </c>
      <c r="S8" s="174">
        <v>34.911063268877967</v>
      </c>
      <c r="T8" s="164">
        <v>78.309000000000012</v>
      </c>
      <c r="U8" s="130">
        <f t="shared" si="0"/>
        <v>28.344150000000006</v>
      </c>
      <c r="V8" s="156">
        <v>49.964850000000006</v>
      </c>
      <c r="W8" s="159">
        <v>21.383600000000001</v>
      </c>
      <c r="X8" s="130">
        <v>9.0965500000000006</v>
      </c>
      <c r="Y8" s="146">
        <v>15.142749999999999</v>
      </c>
      <c r="Z8" s="164">
        <v>5.7455999999999996</v>
      </c>
      <c r="AA8" s="156">
        <v>2.9683000000000002</v>
      </c>
      <c r="AB8" s="159">
        <v>68.300300000000007</v>
      </c>
      <c r="AC8" s="130">
        <v>23.2471</v>
      </c>
      <c r="AD8" s="130">
        <v>8.848749999999999</v>
      </c>
      <c r="AE8" s="146">
        <v>14.849599999999999</v>
      </c>
      <c r="AF8" s="164">
        <v>34.45675</v>
      </c>
      <c r="AG8" s="130">
        <v>12.9663</v>
      </c>
      <c r="AH8" s="156">
        <v>22.276899999999998</v>
      </c>
      <c r="AI8" s="159">
        <v>74.963350000000005</v>
      </c>
      <c r="AJ8" s="130">
        <v>84.195949999999996</v>
      </c>
      <c r="AK8" s="130">
        <v>83.946650000000005</v>
      </c>
      <c r="AL8" s="130">
        <v>53.143249999999995</v>
      </c>
      <c r="AM8" s="130">
        <v>37.658099999999997</v>
      </c>
      <c r="AN8" s="130">
        <v>55.492200000000004</v>
      </c>
      <c r="AO8" s="130">
        <v>60.661799999999999</v>
      </c>
      <c r="AP8" s="146">
        <v>28.689049999999998</v>
      </c>
      <c r="AQ8" s="164">
        <v>67.240250000000003</v>
      </c>
      <c r="AR8" s="130">
        <v>69.716999999999999</v>
      </c>
      <c r="AS8" s="130">
        <v>67.508900000000011</v>
      </c>
      <c r="AT8" s="130">
        <v>71.362499999999997</v>
      </c>
      <c r="AU8" s="130">
        <v>72.872500000000002</v>
      </c>
      <c r="AV8" s="130">
        <v>95.313249999999996</v>
      </c>
      <c r="AW8" s="130">
        <v>65.957849999999993</v>
      </c>
      <c r="AX8" s="130">
        <v>69.112200000000001</v>
      </c>
      <c r="AY8" s="156">
        <v>62.273749999999993</v>
      </c>
      <c r="AZ8" s="159">
        <v>23.78265</v>
      </c>
      <c r="BA8" s="130">
        <v>27.310749999999999</v>
      </c>
      <c r="BB8" s="130">
        <v>17.7881</v>
      </c>
      <c r="BC8" s="130">
        <v>37.444299999999998</v>
      </c>
      <c r="BD8" s="130">
        <v>44.2376</v>
      </c>
      <c r="BE8" s="130">
        <v>36.357349999999997</v>
      </c>
      <c r="BF8" s="130">
        <v>19.80735</v>
      </c>
      <c r="BG8" s="130">
        <v>23.732049999999997</v>
      </c>
      <c r="BH8" s="146">
        <v>14.70815</v>
      </c>
      <c r="BI8" s="164">
        <v>7.6011500000000005</v>
      </c>
      <c r="BJ8" s="130">
        <v>9.4260999999999999</v>
      </c>
      <c r="BK8" s="130">
        <v>9.2235000000000014</v>
      </c>
      <c r="BL8" s="130">
        <v>16.2424</v>
      </c>
      <c r="BM8" s="130">
        <v>18.397049999999997</v>
      </c>
      <c r="BN8" s="130">
        <v>16.620750000000001</v>
      </c>
      <c r="BO8" s="130">
        <v>5.1715499999999999</v>
      </c>
      <c r="BP8" s="130">
        <v>7.8385499999999997</v>
      </c>
      <c r="BQ8" s="156">
        <v>7.7507500000000009</v>
      </c>
      <c r="BR8" s="159">
        <v>16.891400000000001</v>
      </c>
      <c r="BS8" s="130">
        <v>18.600200000000001</v>
      </c>
      <c r="BT8" s="130">
        <v>8.5646000000000004</v>
      </c>
      <c r="BU8" s="130">
        <v>21.201899999999998</v>
      </c>
      <c r="BV8" s="130">
        <v>27.191149999999997</v>
      </c>
      <c r="BW8" s="130">
        <v>19.736600000000003</v>
      </c>
      <c r="BX8" s="130">
        <v>15.578900000000001</v>
      </c>
      <c r="BY8" s="130">
        <v>16.4602</v>
      </c>
      <c r="BZ8" s="146">
        <v>6.9574499999999997</v>
      </c>
    </row>
    <row r="9" spans="1:78" s="77" customFormat="1" ht="16" x14ac:dyDescent="0.2">
      <c r="A9" s="145" t="s">
        <v>550</v>
      </c>
      <c r="B9" s="13" t="s">
        <v>634</v>
      </c>
      <c r="C9" s="13" t="s">
        <v>546</v>
      </c>
      <c r="D9" s="13" t="s">
        <v>525</v>
      </c>
      <c r="E9" s="181" t="s">
        <v>525</v>
      </c>
      <c r="F9" s="164">
        <v>28.8292</v>
      </c>
      <c r="G9" s="130">
        <v>4.0110999999999999</v>
      </c>
      <c r="H9" s="156">
        <v>66.372699999999995</v>
      </c>
      <c r="I9" s="174">
        <v>7.6466940000000001</v>
      </c>
      <c r="J9" s="164">
        <v>0.35749999999999998</v>
      </c>
      <c r="K9" s="130">
        <v>11.608599999999999</v>
      </c>
      <c r="L9" s="130">
        <v>29.646349999999998</v>
      </c>
      <c r="M9" s="130">
        <v>15.010999999999999</v>
      </c>
      <c r="N9" s="130">
        <v>3.4230999999999998</v>
      </c>
      <c r="O9" s="130">
        <v>15.313817439951539</v>
      </c>
      <c r="P9" s="130">
        <v>19.218744870560254</v>
      </c>
      <c r="Q9" s="130">
        <v>10.686704774124779</v>
      </c>
      <c r="R9" s="156">
        <v>18.266031273562859</v>
      </c>
      <c r="S9" s="174">
        <v>40.527071565949186</v>
      </c>
      <c r="T9" s="164">
        <v>74.379050000000007</v>
      </c>
      <c r="U9" s="130">
        <f t="shared" si="0"/>
        <v>24.544500000000006</v>
      </c>
      <c r="V9" s="156">
        <v>49.83455</v>
      </c>
      <c r="W9" s="159">
        <v>29.977700000000002</v>
      </c>
      <c r="X9" s="130">
        <v>16.646149999999999</v>
      </c>
      <c r="Y9" s="146">
        <v>18.371549999999999</v>
      </c>
      <c r="Z9" s="164">
        <v>8.3224999999999998</v>
      </c>
      <c r="AA9" s="156">
        <v>4.8763000000000005</v>
      </c>
      <c r="AB9" s="159">
        <v>71.448250000000002</v>
      </c>
      <c r="AC9" s="130">
        <v>26.537849999999995</v>
      </c>
      <c r="AD9" s="130">
        <v>11.93905</v>
      </c>
      <c r="AE9" s="146">
        <v>15.43735</v>
      </c>
      <c r="AF9" s="164">
        <v>36.633300000000006</v>
      </c>
      <c r="AG9" s="130">
        <v>19.193999999999999</v>
      </c>
      <c r="AH9" s="156">
        <v>21.097749999999998</v>
      </c>
      <c r="AI9" s="159">
        <v>64.141750000000002</v>
      </c>
      <c r="AJ9" s="130">
        <v>77.760950000000008</v>
      </c>
      <c r="AK9" s="130">
        <v>83.250500000000002</v>
      </c>
      <c r="AL9" s="130">
        <v>50.82435000000001</v>
      </c>
      <c r="AM9" s="130">
        <v>23.593049999999998</v>
      </c>
      <c r="AN9" s="130">
        <v>53.991900000000001</v>
      </c>
      <c r="AO9" s="130">
        <v>63.043800000000005</v>
      </c>
      <c r="AP9" s="146">
        <v>32.829450000000001</v>
      </c>
      <c r="AQ9" s="164">
        <v>72.758849999999995</v>
      </c>
      <c r="AR9" s="130">
        <v>70.244100000000003</v>
      </c>
      <c r="AS9" s="130">
        <v>71.541600000000003</v>
      </c>
      <c r="AT9" s="130">
        <v>84.337400000000002</v>
      </c>
      <c r="AU9" s="130">
        <v>86.92519999999999</v>
      </c>
      <c r="AV9" s="130">
        <v>95.693100000000001</v>
      </c>
      <c r="AW9" s="130">
        <v>65.524749999999997</v>
      </c>
      <c r="AX9" s="130">
        <v>65.228650000000002</v>
      </c>
      <c r="AY9" s="156">
        <v>66.663800000000009</v>
      </c>
      <c r="AZ9" s="159">
        <v>37.4054</v>
      </c>
      <c r="BA9" s="130">
        <v>23.999100000000002</v>
      </c>
      <c r="BB9" s="130">
        <v>21.167249999999999</v>
      </c>
      <c r="BC9" s="130">
        <v>55.423100000000005</v>
      </c>
      <c r="BD9" s="130">
        <v>51.521300000000004</v>
      </c>
      <c r="BE9" s="130">
        <v>51.067149999999998</v>
      </c>
      <c r="BF9" s="130">
        <v>24.561850000000003</v>
      </c>
      <c r="BG9" s="130">
        <v>16.274450000000002</v>
      </c>
      <c r="BH9" s="146">
        <v>15.484500000000001</v>
      </c>
      <c r="BI9" s="164">
        <v>9.6465500000000013</v>
      </c>
      <c r="BJ9" s="130">
        <v>12.7486</v>
      </c>
      <c r="BK9" s="130">
        <v>12.351999999999999</v>
      </c>
      <c r="BL9" s="130">
        <v>13.260900000000001</v>
      </c>
      <c r="BM9" s="130">
        <v>32.602899999999998</v>
      </c>
      <c r="BN9" s="130">
        <v>27.525850000000002</v>
      </c>
      <c r="BO9" s="130">
        <v>8.6921999999999997</v>
      </c>
      <c r="BP9" s="130">
        <v>6.8125000000000009</v>
      </c>
      <c r="BQ9" s="156">
        <v>8.8993500000000001</v>
      </c>
      <c r="BR9" s="159">
        <v>28.832449999999998</v>
      </c>
      <c r="BS9" s="130">
        <v>12.41395</v>
      </c>
      <c r="BT9" s="130">
        <v>8.8152499999999989</v>
      </c>
      <c r="BU9" s="130">
        <v>42.162200000000006</v>
      </c>
      <c r="BV9" s="130">
        <v>21.882449999999999</v>
      </c>
      <c r="BW9" s="130">
        <v>23.5413</v>
      </c>
      <c r="BX9" s="130">
        <v>17.766399999999997</v>
      </c>
      <c r="BY9" s="130">
        <v>10.1691</v>
      </c>
      <c r="BZ9" s="146">
        <v>6.5851499999999996</v>
      </c>
    </row>
    <row r="10" spans="1:78" s="77" customFormat="1" ht="16" x14ac:dyDescent="0.2">
      <c r="A10" s="145" t="s">
        <v>551</v>
      </c>
      <c r="B10" s="13" t="s">
        <v>634</v>
      </c>
      <c r="C10" s="13" t="s">
        <v>552</v>
      </c>
      <c r="D10" s="13" t="s">
        <v>525</v>
      </c>
      <c r="E10" s="181" t="s">
        <v>517</v>
      </c>
      <c r="F10" s="164">
        <v>28.3476</v>
      </c>
      <c r="G10" s="130">
        <v>2.8010000000000002</v>
      </c>
      <c r="H10" s="156">
        <v>68.206999999999994</v>
      </c>
      <c r="I10" s="174">
        <v>7.9654680000000004</v>
      </c>
      <c r="J10" s="164">
        <v>0.1986</v>
      </c>
      <c r="K10" s="130">
        <v>7.3312500000000007</v>
      </c>
      <c r="L10" s="130">
        <v>18.556850000000001</v>
      </c>
      <c r="M10" s="130">
        <v>17.0459</v>
      </c>
      <c r="N10" s="130">
        <v>4.9159499999999996</v>
      </c>
      <c r="O10" s="130">
        <v>9.1238871296607567</v>
      </c>
      <c r="P10" s="130">
        <v>12.413962196476326</v>
      </c>
      <c r="Q10" s="130">
        <v>10.386570125774936</v>
      </c>
      <c r="R10" s="156">
        <v>38.812048323982026</v>
      </c>
      <c r="S10" s="174">
        <v>41.321473312379986</v>
      </c>
      <c r="T10" s="164">
        <v>77.54140000000001</v>
      </c>
      <c r="U10" s="130">
        <f t="shared" si="0"/>
        <v>20.537500000000016</v>
      </c>
      <c r="V10" s="156">
        <v>57.003899999999994</v>
      </c>
      <c r="W10" s="159">
        <v>20.311599999999999</v>
      </c>
      <c r="X10" s="130">
        <v>11.6061</v>
      </c>
      <c r="Y10" s="146">
        <v>11.573</v>
      </c>
      <c r="Z10" s="164">
        <v>6.7841500000000003</v>
      </c>
      <c r="AA10" s="156">
        <v>4.1837999999999997</v>
      </c>
      <c r="AB10" s="159">
        <v>69.572900000000004</v>
      </c>
      <c r="AC10" s="130">
        <v>21.191600000000001</v>
      </c>
      <c r="AD10" s="130">
        <v>9.4771999999999998</v>
      </c>
      <c r="AE10" s="146">
        <v>12.4337</v>
      </c>
      <c r="AF10" s="164">
        <v>30.055100000000003</v>
      </c>
      <c r="AG10" s="130">
        <v>15.7113</v>
      </c>
      <c r="AH10" s="156">
        <v>17.420200000000001</v>
      </c>
      <c r="AI10" s="159">
        <v>68.933250000000001</v>
      </c>
      <c r="AJ10" s="130">
        <v>83.159649999999999</v>
      </c>
      <c r="AK10" s="130">
        <v>84.772899999999993</v>
      </c>
      <c r="AL10" s="130">
        <v>48.868849999999995</v>
      </c>
      <c r="AM10" s="130">
        <v>31.2349</v>
      </c>
      <c r="AN10" s="130">
        <v>59.579000000000008</v>
      </c>
      <c r="AO10" s="130">
        <v>67.737500000000011</v>
      </c>
      <c r="AP10" s="146">
        <v>29.640999999999995</v>
      </c>
      <c r="AQ10" s="164">
        <v>73.543000000000006</v>
      </c>
      <c r="AR10" s="130">
        <v>69.279300000000006</v>
      </c>
      <c r="AS10" s="130">
        <v>67.847250000000003</v>
      </c>
      <c r="AT10" s="130">
        <v>83.775000000000006</v>
      </c>
      <c r="AU10" s="130">
        <v>82.365499999999997</v>
      </c>
      <c r="AV10" s="130">
        <v>92.30149999999999</v>
      </c>
      <c r="AW10" s="130">
        <v>68.408899999999988</v>
      </c>
      <c r="AX10" s="130">
        <v>66.626249999999999</v>
      </c>
      <c r="AY10" s="156">
        <v>63.462550000000007</v>
      </c>
      <c r="AZ10" s="159">
        <v>33.441249999999997</v>
      </c>
      <c r="BA10" s="130">
        <v>20.109199999999998</v>
      </c>
      <c r="BB10" s="130">
        <v>16.452400000000001</v>
      </c>
      <c r="BC10" s="130">
        <v>48.594050000000003</v>
      </c>
      <c r="BD10" s="130">
        <v>44.327649999999998</v>
      </c>
      <c r="BE10" s="130">
        <v>47.600300000000004</v>
      </c>
      <c r="BF10" s="130">
        <v>24.791450000000001</v>
      </c>
      <c r="BG10" s="130">
        <v>15.20745</v>
      </c>
      <c r="BH10" s="146">
        <v>10.86045</v>
      </c>
      <c r="BI10" s="164">
        <v>7.9900500000000001</v>
      </c>
      <c r="BJ10" s="130">
        <v>10.43065</v>
      </c>
      <c r="BK10" s="130">
        <v>9.0917999999999992</v>
      </c>
      <c r="BL10" s="130">
        <v>12.623499999999998</v>
      </c>
      <c r="BM10" s="130">
        <v>18.620999999999999</v>
      </c>
      <c r="BN10" s="130">
        <v>21.806749999999997</v>
      </c>
      <c r="BO10" s="130">
        <v>6.4457000000000004</v>
      </c>
      <c r="BP10" s="130">
        <v>8.7698</v>
      </c>
      <c r="BQ10" s="156">
        <v>6.8016999999999994</v>
      </c>
      <c r="BR10" s="159">
        <v>25.971900000000005</v>
      </c>
      <c r="BS10" s="130">
        <v>11.222049999999999</v>
      </c>
      <c r="BT10" s="130">
        <v>7.3606000000000007</v>
      </c>
      <c r="BU10" s="130">
        <v>35.970550000000003</v>
      </c>
      <c r="BV10" s="130">
        <v>26.363750000000003</v>
      </c>
      <c r="BW10" s="130">
        <v>25.79355</v>
      </c>
      <c r="BX10" s="130">
        <v>19.195800000000002</v>
      </c>
      <c r="BY10" s="130">
        <v>8.1614500000000003</v>
      </c>
      <c r="BZ10" s="146">
        <v>4.0587999999999997</v>
      </c>
    </row>
    <row r="11" spans="1:78" s="77" customFormat="1" ht="16" x14ac:dyDescent="0.2">
      <c r="A11" s="145" t="s">
        <v>541</v>
      </c>
      <c r="B11" s="13" t="s">
        <v>634</v>
      </c>
      <c r="C11" s="13" t="s">
        <v>543</v>
      </c>
      <c r="D11" s="13" t="s">
        <v>525</v>
      </c>
      <c r="E11" s="181" t="s">
        <v>525</v>
      </c>
      <c r="F11" s="164">
        <v>46.463999999999999</v>
      </c>
      <c r="G11" s="130">
        <v>3.3438000000000003</v>
      </c>
      <c r="H11" s="156">
        <v>49.271100000000004</v>
      </c>
      <c r="I11" s="174">
        <v>8.0802200000000006</v>
      </c>
      <c r="J11" s="164">
        <v>0.21589999999999998</v>
      </c>
      <c r="K11" s="130">
        <v>8.6019000000000005</v>
      </c>
      <c r="L11" s="130">
        <v>13.183850000000003</v>
      </c>
      <c r="M11" s="130">
        <v>12.613550000000002</v>
      </c>
      <c r="N11" s="130">
        <v>12.24605</v>
      </c>
      <c r="O11" s="130">
        <v>14.833303105766758</v>
      </c>
      <c r="P11" s="130">
        <v>15.175184899601925</v>
      </c>
      <c r="Q11" s="130">
        <v>13.859404288829234</v>
      </c>
      <c r="R11" s="156">
        <v>28.551363144725091</v>
      </c>
      <c r="S11" s="174">
        <v>15.324163239056848</v>
      </c>
      <c r="T11" s="164">
        <v>80.289000000000016</v>
      </c>
      <c r="U11" s="130">
        <f t="shared" si="0"/>
        <v>20.122650000000014</v>
      </c>
      <c r="V11" s="156">
        <v>60.166350000000001</v>
      </c>
      <c r="W11" s="159">
        <v>12.5052</v>
      </c>
      <c r="X11" s="130">
        <v>7.8979500000000007</v>
      </c>
      <c r="Y11" s="146">
        <v>6.1946000000000003</v>
      </c>
      <c r="Z11" s="164">
        <v>5.3974500000000001</v>
      </c>
      <c r="AA11" s="156">
        <v>3.8646500000000001</v>
      </c>
      <c r="AB11" s="159">
        <v>82.437950000000001</v>
      </c>
      <c r="AC11" s="130">
        <v>19.675850000000001</v>
      </c>
      <c r="AD11" s="130">
        <v>13.4323</v>
      </c>
      <c r="AE11" s="146">
        <v>6.5041999999999991</v>
      </c>
      <c r="AF11" s="164">
        <v>24.025849999999998</v>
      </c>
      <c r="AG11" s="130">
        <v>16.875399999999999</v>
      </c>
      <c r="AH11" s="156">
        <v>7.8519000000000005</v>
      </c>
      <c r="AI11" s="159">
        <v>82.894700000000014</v>
      </c>
      <c r="AJ11" s="130">
        <v>88.401200000000003</v>
      </c>
      <c r="AK11" s="130">
        <v>90.336100000000002</v>
      </c>
      <c r="AL11" s="130">
        <v>60.422149999999995</v>
      </c>
      <c r="AM11" s="130">
        <v>60.936799999999991</v>
      </c>
      <c r="AN11" s="130">
        <v>73.517049999999998</v>
      </c>
      <c r="AO11" s="130">
        <v>69.391800000000003</v>
      </c>
      <c r="AP11" s="146">
        <v>36.05545</v>
      </c>
      <c r="AQ11" s="164">
        <v>90.39500000000001</v>
      </c>
      <c r="AR11" s="130">
        <v>80.624449999999996</v>
      </c>
      <c r="AS11" s="130">
        <v>79.171700000000001</v>
      </c>
      <c r="AT11" s="130">
        <v>92.770250000000004</v>
      </c>
      <c r="AU11" s="130">
        <v>77.379949999999994</v>
      </c>
      <c r="AV11" s="130">
        <v>97.4636</v>
      </c>
      <c r="AW11" s="130">
        <v>89.793700000000001</v>
      </c>
      <c r="AX11" s="130">
        <v>81.022100000000009</v>
      </c>
      <c r="AY11" s="156">
        <v>77.235749999999996</v>
      </c>
      <c r="AZ11" s="159">
        <v>19.4892</v>
      </c>
      <c r="BA11" s="130">
        <v>27.813399999999998</v>
      </c>
      <c r="BB11" s="130">
        <v>11.524149999999999</v>
      </c>
      <c r="BC11" s="130">
        <v>55.063850000000002</v>
      </c>
      <c r="BD11" s="130">
        <v>48.341599999999993</v>
      </c>
      <c r="BE11" s="130">
        <v>30.765999999999998</v>
      </c>
      <c r="BF11" s="130">
        <v>12.0929</v>
      </c>
      <c r="BG11" s="130">
        <v>24.996300000000002</v>
      </c>
      <c r="BH11" s="146">
        <v>9.4987500000000011</v>
      </c>
      <c r="BI11" s="164">
        <v>9.5724</v>
      </c>
      <c r="BJ11" s="130">
        <v>21.643650000000001</v>
      </c>
      <c r="BK11" s="130">
        <v>7.5790500000000014</v>
      </c>
      <c r="BL11" s="130">
        <v>28.354449999999996</v>
      </c>
      <c r="BM11" s="130">
        <v>23.111199999999997</v>
      </c>
      <c r="BN11" s="130">
        <v>13.145350000000001</v>
      </c>
      <c r="BO11" s="130">
        <v>5.7258500000000003</v>
      </c>
      <c r="BP11" s="130">
        <v>21.366050000000001</v>
      </c>
      <c r="BQ11" s="156">
        <v>6.937850000000001</v>
      </c>
      <c r="BR11" s="159">
        <v>10.154</v>
      </c>
      <c r="BS11" s="130">
        <v>6.7071999999999994</v>
      </c>
      <c r="BT11" s="130">
        <v>3.9451000000000001</v>
      </c>
      <c r="BU11" s="130">
        <v>26.70945</v>
      </c>
      <c r="BV11" s="130">
        <v>26.88645</v>
      </c>
      <c r="BW11" s="130">
        <v>17.6206</v>
      </c>
      <c r="BX11" s="130">
        <v>6.6605999999999996</v>
      </c>
      <c r="BY11" s="130">
        <v>4.0045000000000002</v>
      </c>
      <c r="BZ11" s="146">
        <v>2.5609500000000001</v>
      </c>
    </row>
    <row r="12" spans="1:78" s="135" customFormat="1" ht="16" x14ac:dyDescent="0.2">
      <c r="A12" s="147" t="s">
        <v>530</v>
      </c>
      <c r="B12" s="34" t="s">
        <v>634</v>
      </c>
      <c r="C12" s="34" t="s">
        <v>531</v>
      </c>
      <c r="D12" s="34" t="s">
        <v>517</v>
      </c>
      <c r="E12" s="182" t="s">
        <v>517</v>
      </c>
      <c r="F12" s="165">
        <v>48.508000000000003</v>
      </c>
      <c r="G12" s="35">
        <v>2.8544</v>
      </c>
      <c r="H12" s="132">
        <v>47.820900000000002</v>
      </c>
      <c r="I12" s="175">
        <v>8.1002890000000001</v>
      </c>
      <c r="J12" s="165">
        <v>0.30399999999999999</v>
      </c>
      <c r="K12" s="35">
        <v>12.0876</v>
      </c>
      <c r="L12" s="35">
        <v>13.884599999999999</v>
      </c>
      <c r="M12" s="35">
        <v>12.364150000000002</v>
      </c>
      <c r="N12" s="35">
        <v>6.5280000000000005</v>
      </c>
      <c r="O12" s="35">
        <v>18.667116268731434</v>
      </c>
      <c r="P12" s="35">
        <v>22.21508820997888</v>
      </c>
      <c r="Q12" s="35">
        <v>23.026475444064754</v>
      </c>
      <c r="R12" s="132">
        <v>26.773748171730528</v>
      </c>
      <c r="S12" s="175">
        <v>14.381944140131049</v>
      </c>
      <c r="T12" s="165">
        <v>28.5078</v>
      </c>
      <c r="U12" s="35">
        <f t="shared" si="0"/>
        <v>6.6502000000000017</v>
      </c>
      <c r="V12" s="132">
        <v>21.857599999999998</v>
      </c>
      <c r="W12" s="160">
        <v>34.255600000000001</v>
      </c>
      <c r="X12" s="35">
        <v>17.26285</v>
      </c>
      <c r="Y12" s="148">
        <v>26.8247</v>
      </c>
      <c r="Z12" s="165">
        <v>3.1732999999999998</v>
      </c>
      <c r="AA12" s="132">
        <v>1.9737</v>
      </c>
      <c r="AB12" s="160">
        <v>88.360649999999993</v>
      </c>
      <c r="AC12" s="35">
        <v>42.71875</v>
      </c>
      <c r="AD12" s="35">
        <v>16.706300000000002</v>
      </c>
      <c r="AE12" s="148">
        <v>27.033750000000001</v>
      </c>
      <c r="AF12" s="165">
        <v>48.165100000000002</v>
      </c>
      <c r="AG12" s="35">
        <v>21.020399999999999</v>
      </c>
      <c r="AH12" s="132">
        <v>30.210249999999998</v>
      </c>
      <c r="AI12" s="160">
        <v>13.916250000000002</v>
      </c>
      <c r="AJ12" s="35">
        <v>28.827000000000002</v>
      </c>
      <c r="AK12" s="35">
        <v>33.057299999999998</v>
      </c>
      <c r="AL12" s="35">
        <v>18.474800000000002</v>
      </c>
      <c r="AM12" s="35">
        <v>6.4561499999999992</v>
      </c>
      <c r="AN12" s="35">
        <v>19.855499999999999</v>
      </c>
      <c r="AO12" s="35">
        <v>25.452799999999996</v>
      </c>
      <c r="AP12" s="148">
        <v>14.996199999999998</v>
      </c>
      <c r="AQ12" s="165">
        <v>93.706050000000005</v>
      </c>
      <c r="AR12" s="35">
        <v>86.316400000000002</v>
      </c>
      <c r="AS12" s="35">
        <v>85.643450000000001</v>
      </c>
      <c r="AT12" s="35">
        <v>97.71575</v>
      </c>
      <c r="AU12" s="35">
        <v>93.662000000000006</v>
      </c>
      <c r="AV12" s="35">
        <v>99.308050000000009</v>
      </c>
      <c r="AW12" s="35">
        <v>70.170149999999992</v>
      </c>
      <c r="AX12" s="35">
        <v>67.700999999999993</v>
      </c>
      <c r="AY12" s="132">
        <v>59.036999999999992</v>
      </c>
      <c r="AZ12" s="160">
        <v>52.114750000000001</v>
      </c>
      <c r="BA12" s="35">
        <v>42.021450000000002</v>
      </c>
      <c r="BB12" s="35">
        <v>33.950850000000003</v>
      </c>
      <c r="BC12" s="35">
        <v>54.481249999999989</v>
      </c>
      <c r="BD12" s="35">
        <v>45.0794</v>
      </c>
      <c r="BE12" s="35">
        <v>42.142649999999996</v>
      </c>
      <c r="BF12" s="35">
        <v>39.085999999999999</v>
      </c>
      <c r="BG12" s="35">
        <v>34.891300000000001</v>
      </c>
      <c r="BH12" s="148">
        <v>18.498199999999997</v>
      </c>
      <c r="BI12" s="165">
        <v>13.440299999999999</v>
      </c>
      <c r="BJ12" s="35">
        <v>21.15775</v>
      </c>
      <c r="BK12" s="35">
        <v>14.920549999999999</v>
      </c>
      <c r="BL12" s="35">
        <v>13.306299999999998</v>
      </c>
      <c r="BM12" s="35">
        <v>20.916550000000001</v>
      </c>
      <c r="BN12" s="35">
        <v>18.448249999999998</v>
      </c>
      <c r="BO12" s="35">
        <v>15.357300000000002</v>
      </c>
      <c r="BP12" s="35">
        <v>22.847899999999999</v>
      </c>
      <c r="BQ12" s="132">
        <v>8.5041000000000011</v>
      </c>
      <c r="BR12" s="160">
        <v>39.168999999999997</v>
      </c>
      <c r="BS12" s="35">
        <v>23.232849999999999</v>
      </c>
      <c r="BT12" s="35">
        <v>19.0303</v>
      </c>
      <c r="BU12" s="35">
        <v>41.174949999999995</v>
      </c>
      <c r="BV12" s="35">
        <v>26.82695</v>
      </c>
      <c r="BW12" s="35">
        <v>23.69445</v>
      </c>
      <c r="BX12" s="35">
        <v>27.507800000000003</v>
      </c>
      <c r="BY12" s="35">
        <v>13.693900000000001</v>
      </c>
      <c r="BZ12" s="148">
        <v>9.9940499999999997</v>
      </c>
    </row>
    <row r="13" spans="1:78" s="135" customFormat="1" ht="16" x14ac:dyDescent="0.2">
      <c r="A13" s="147" t="s">
        <v>519</v>
      </c>
      <c r="B13" s="34" t="s">
        <v>634</v>
      </c>
      <c r="C13" s="34" t="s">
        <v>520</v>
      </c>
      <c r="D13" s="34" t="s">
        <v>517</v>
      </c>
      <c r="E13" s="182" t="s">
        <v>517</v>
      </c>
      <c r="F13" s="165">
        <v>37.574100000000001</v>
      </c>
      <c r="G13" s="35">
        <v>1.9386000000000001</v>
      </c>
      <c r="H13" s="132">
        <v>59.806599999999996</v>
      </c>
      <c r="I13" s="175">
        <v>7.9346059999999996</v>
      </c>
      <c r="J13" s="165">
        <v>0.26740000000000003</v>
      </c>
      <c r="K13" s="35">
        <v>13.705299999999998</v>
      </c>
      <c r="L13" s="35">
        <v>20.393549999999998</v>
      </c>
      <c r="M13" s="35">
        <v>17.46875</v>
      </c>
      <c r="N13" s="35">
        <v>5.2993499999999996</v>
      </c>
      <c r="O13" s="35">
        <v>24.322472007783329</v>
      </c>
      <c r="P13" s="35">
        <v>38.860190759527896</v>
      </c>
      <c r="Q13" s="35">
        <v>29.661734819794315</v>
      </c>
      <c r="R13" s="132">
        <v>15.065740120085948</v>
      </c>
      <c r="S13" s="175">
        <v>10.301304124053303</v>
      </c>
      <c r="T13" s="165">
        <v>81.055450000000008</v>
      </c>
      <c r="U13" s="35">
        <f t="shared" si="0"/>
        <v>60.547450000000012</v>
      </c>
      <c r="V13" s="132">
        <v>20.507999999999999</v>
      </c>
      <c r="W13" s="160">
        <v>43.400300000000001</v>
      </c>
      <c r="X13" s="35">
        <v>32.960999999999999</v>
      </c>
      <c r="Y13" s="148">
        <v>25.3352</v>
      </c>
      <c r="Z13" s="165">
        <v>26.415500000000002</v>
      </c>
      <c r="AA13" s="132">
        <v>2.2483999999999997</v>
      </c>
      <c r="AB13" s="160">
        <v>89.69265</v>
      </c>
      <c r="AC13" s="35">
        <v>50.694249999999997</v>
      </c>
      <c r="AD13" s="35">
        <v>35.636200000000002</v>
      </c>
      <c r="AE13" s="148">
        <v>23.322500000000002</v>
      </c>
      <c r="AF13" s="165">
        <v>56.459600000000002</v>
      </c>
      <c r="AG13" s="35">
        <v>42.166199999999996</v>
      </c>
      <c r="AH13" s="132">
        <v>25.529600000000002</v>
      </c>
      <c r="AI13" s="160">
        <v>79.041300000000007</v>
      </c>
      <c r="AJ13" s="35">
        <v>80.164100000000005</v>
      </c>
      <c r="AK13" s="35">
        <v>88.085949999999997</v>
      </c>
      <c r="AL13" s="35">
        <v>61.698500000000003</v>
      </c>
      <c r="AM13" s="35">
        <v>9.2815000000000012</v>
      </c>
      <c r="AN13" s="35">
        <v>13.16385</v>
      </c>
      <c r="AO13" s="35">
        <v>26.799600000000002</v>
      </c>
      <c r="AP13" s="148">
        <v>24.945650000000004</v>
      </c>
      <c r="AQ13" s="165">
        <v>94.228250000000003</v>
      </c>
      <c r="AR13" s="35">
        <v>91.179649999999995</v>
      </c>
      <c r="AS13" s="35">
        <v>84.116349999999997</v>
      </c>
      <c r="AT13" s="35">
        <v>95.558800000000005</v>
      </c>
      <c r="AU13" s="35">
        <v>91.890249999999995</v>
      </c>
      <c r="AV13" s="35">
        <v>97.698899999999995</v>
      </c>
      <c r="AW13" s="35">
        <v>93.861350000000002</v>
      </c>
      <c r="AX13" s="35">
        <v>90.994249999999994</v>
      </c>
      <c r="AY13" s="132">
        <v>82.281500000000008</v>
      </c>
      <c r="AZ13" s="160">
        <v>52.051049999999996</v>
      </c>
      <c r="BA13" s="35">
        <v>53.225349999999992</v>
      </c>
      <c r="BB13" s="35">
        <v>46.354600000000005</v>
      </c>
      <c r="BC13" s="35">
        <v>59.17295</v>
      </c>
      <c r="BD13" s="35">
        <v>54.484699999999997</v>
      </c>
      <c r="BE13" s="35">
        <v>51.552900000000001</v>
      </c>
      <c r="BF13" s="35">
        <v>50.2455</v>
      </c>
      <c r="BG13" s="35">
        <v>52.857949999999995</v>
      </c>
      <c r="BH13" s="148">
        <v>45.585749999999997</v>
      </c>
      <c r="BI13" s="165">
        <v>29.758700000000005</v>
      </c>
      <c r="BJ13" s="35">
        <v>38.946300000000001</v>
      </c>
      <c r="BK13" s="35">
        <v>35.512100000000004</v>
      </c>
      <c r="BL13" s="35">
        <v>29.77805</v>
      </c>
      <c r="BM13" s="35">
        <v>38.214550000000003</v>
      </c>
      <c r="BN13" s="35">
        <v>28.627700000000001</v>
      </c>
      <c r="BO13" s="35">
        <v>29.706849999999996</v>
      </c>
      <c r="BP13" s="35">
        <v>39.149549999999998</v>
      </c>
      <c r="BQ13" s="132">
        <v>36.449350000000003</v>
      </c>
      <c r="BR13" s="160">
        <v>33.400849999999998</v>
      </c>
      <c r="BS13" s="35">
        <v>26.486549999999998</v>
      </c>
      <c r="BT13" s="35">
        <v>10.842500000000001</v>
      </c>
      <c r="BU13" s="35">
        <v>29.3949</v>
      </c>
      <c r="BV13" s="35">
        <v>21.174799999999998</v>
      </c>
      <c r="BW13" s="35">
        <v>22.9252</v>
      </c>
      <c r="BX13" s="35">
        <v>34.448250000000002</v>
      </c>
      <c r="BY13" s="35">
        <v>27.800699999999999</v>
      </c>
      <c r="BZ13" s="148">
        <v>9.1364000000000001</v>
      </c>
    </row>
    <row r="14" spans="1:78" s="135" customFormat="1" ht="16" x14ac:dyDescent="0.2">
      <c r="A14" s="147" t="s">
        <v>548</v>
      </c>
      <c r="B14" s="34" t="s">
        <v>634</v>
      </c>
      <c r="C14" s="34" t="s">
        <v>549</v>
      </c>
      <c r="D14" s="34" t="s">
        <v>517</v>
      </c>
      <c r="E14" s="182" t="s">
        <v>517</v>
      </c>
      <c r="F14" s="165">
        <v>29.927500000000002</v>
      </c>
      <c r="G14" s="35">
        <v>3.4383999999999997</v>
      </c>
      <c r="H14" s="132">
        <v>65.613</v>
      </c>
      <c r="I14" s="175">
        <v>7.860252</v>
      </c>
      <c r="J14" s="165">
        <v>0.27210000000000001</v>
      </c>
      <c r="K14" s="35">
        <v>18.068650000000002</v>
      </c>
      <c r="L14" s="35">
        <v>20.307199999999998</v>
      </c>
      <c r="M14" s="35">
        <v>19.951900000000002</v>
      </c>
      <c r="N14" s="35">
        <v>4.6824500000000002</v>
      </c>
      <c r="O14" s="35">
        <v>28.676226905734559</v>
      </c>
      <c r="P14" s="35">
        <v>34.54023792997004</v>
      </c>
      <c r="Q14" s="35">
        <v>28.207105108063789</v>
      </c>
      <c r="R14" s="132">
        <v>11.949955489251966</v>
      </c>
      <c r="S14" s="175">
        <v>9.0420580395331367</v>
      </c>
      <c r="T14" s="165">
        <v>86.98115</v>
      </c>
      <c r="U14" s="35">
        <f t="shared" si="0"/>
        <v>63.382750000000001</v>
      </c>
      <c r="V14" s="132">
        <v>23.598400000000002</v>
      </c>
      <c r="W14" s="160">
        <v>44.000499999999995</v>
      </c>
      <c r="X14" s="35">
        <v>35.2851</v>
      </c>
      <c r="Y14" s="148">
        <v>20.230500000000003</v>
      </c>
      <c r="Z14" s="165">
        <v>30.582850000000001</v>
      </c>
      <c r="AA14" s="132">
        <v>3.5201499999999997</v>
      </c>
      <c r="AB14" s="160">
        <v>87.698450000000008</v>
      </c>
      <c r="AC14" s="35">
        <v>45.542899999999996</v>
      </c>
      <c r="AD14" s="35">
        <v>34.653649999999999</v>
      </c>
      <c r="AE14" s="148">
        <v>18.265750000000001</v>
      </c>
      <c r="AF14" s="165">
        <v>52.132300000000001</v>
      </c>
      <c r="AG14" s="35">
        <v>42.070700000000002</v>
      </c>
      <c r="AH14" s="132">
        <v>20.386199999999999</v>
      </c>
      <c r="AI14" s="160">
        <v>85.787649999999999</v>
      </c>
      <c r="AJ14" s="35">
        <v>87.0822</v>
      </c>
      <c r="AK14" s="35">
        <v>92.832149999999999</v>
      </c>
      <c r="AL14" s="35">
        <v>64.690650000000005</v>
      </c>
      <c r="AM14" s="35">
        <v>15.279400000000001</v>
      </c>
      <c r="AN14" s="35">
        <v>16.89995</v>
      </c>
      <c r="AO14" s="35">
        <v>31.848699999999997</v>
      </c>
      <c r="AP14" s="148">
        <v>24.148500000000002</v>
      </c>
      <c r="AQ14" s="165">
        <v>94.720849999999999</v>
      </c>
      <c r="AR14" s="35">
        <v>88.6113</v>
      </c>
      <c r="AS14" s="35">
        <v>80.150100000000009</v>
      </c>
      <c r="AT14" s="35">
        <v>94.141199999999998</v>
      </c>
      <c r="AU14" s="35">
        <v>83.602850000000004</v>
      </c>
      <c r="AV14" s="35">
        <v>97.52655</v>
      </c>
      <c r="AW14" s="35">
        <v>94.798000000000002</v>
      </c>
      <c r="AX14" s="35">
        <v>89.347099999999998</v>
      </c>
      <c r="AY14" s="132">
        <v>78.814399999999992</v>
      </c>
      <c r="AZ14" s="160">
        <v>46.712949999999999</v>
      </c>
      <c r="BA14" s="35">
        <v>45.251249999999999</v>
      </c>
      <c r="BB14" s="35">
        <v>44.3797</v>
      </c>
      <c r="BC14" s="35">
        <v>53.951999999999998</v>
      </c>
      <c r="BD14" s="35">
        <v>47.187150000000003</v>
      </c>
      <c r="BE14" s="35">
        <v>51.181399999999996</v>
      </c>
      <c r="BF14" s="35">
        <v>45.571550000000002</v>
      </c>
      <c r="BG14" s="35">
        <v>44.908700000000003</v>
      </c>
      <c r="BH14" s="148">
        <v>43.8523</v>
      </c>
      <c r="BI14" s="165">
        <v>32.891999999999996</v>
      </c>
      <c r="BJ14" s="35">
        <v>34.602900000000005</v>
      </c>
      <c r="BK14" s="35">
        <v>35.826900000000002</v>
      </c>
      <c r="BL14" s="35">
        <v>35.383099999999999</v>
      </c>
      <c r="BM14" s="35">
        <v>33.637399999999992</v>
      </c>
      <c r="BN14" s="35">
        <v>29.101750000000003</v>
      </c>
      <c r="BO14" s="35">
        <v>32.459800000000001</v>
      </c>
      <c r="BP14" s="35">
        <v>34.8005</v>
      </c>
      <c r="BQ14" s="132">
        <v>36.334299999999999</v>
      </c>
      <c r="BR14" s="160">
        <v>23.203199999999999</v>
      </c>
      <c r="BS14" s="35">
        <v>22.39425</v>
      </c>
      <c r="BT14" s="35">
        <v>8.5528500000000012</v>
      </c>
      <c r="BU14" s="35">
        <v>18.568899999999999</v>
      </c>
      <c r="BV14" s="35">
        <v>20.19755</v>
      </c>
      <c r="BW14" s="35">
        <v>22.079550000000001</v>
      </c>
      <c r="BX14" s="35">
        <v>23.934799999999999</v>
      </c>
      <c r="BY14" s="35">
        <v>22.712150000000001</v>
      </c>
      <c r="BZ14" s="148">
        <v>7.5179999999999998</v>
      </c>
    </row>
    <row r="15" spans="1:78" s="135" customFormat="1" ht="16" x14ac:dyDescent="0.2">
      <c r="A15" s="147" t="s">
        <v>515</v>
      </c>
      <c r="B15" s="34" t="s">
        <v>634</v>
      </c>
      <c r="C15" s="34" t="s">
        <v>516</v>
      </c>
      <c r="D15" s="34" t="s">
        <v>517</v>
      </c>
      <c r="E15" s="182" t="s">
        <v>517</v>
      </c>
      <c r="F15" s="165">
        <v>50.337200000000003</v>
      </c>
      <c r="G15" s="35">
        <v>3.0278999999999998</v>
      </c>
      <c r="H15" s="132">
        <v>45.779800000000002</v>
      </c>
      <c r="I15" s="175">
        <v>7.7094319999999996</v>
      </c>
      <c r="J15" s="165">
        <v>0.29530000000000001</v>
      </c>
      <c r="K15" s="35">
        <v>9.1857500000000005</v>
      </c>
      <c r="L15" s="35">
        <v>12.056849999999999</v>
      </c>
      <c r="M15" s="35">
        <v>15.043000000000001</v>
      </c>
      <c r="N15" s="35">
        <v>6.2252000000000001</v>
      </c>
      <c r="O15" s="35">
        <v>17.523054049790904</v>
      </c>
      <c r="P15" s="35">
        <v>20.921324408991815</v>
      </c>
      <c r="Q15" s="35">
        <v>25.225327810459849</v>
      </c>
      <c r="R15" s="132">
        <v>20.571275953331185</v>
      </c>
      <c r="S15" s="175">
        <v>13.533009100100099</v>
      </c>
      <c r="T15" s="165">
        <v>80.544799999999995</v>
      </c>
      <c r="U15" s="35">
        <f t="shared" si="0"/>
        <v>43.056249999999999</v>
      </c>
      <c r="V15" s="132">
        <v>37.488549999999996</v>
      </c>
      <c r="W15" s="160">
        <v>26.114199999999997</v>
      </c>
      <c r="X15" s="35">
        <v>19.885449999999999</v>
      </c>
      <c r="Y15" s="148">
        <v>11.427049999999999</v>
      </c>
      <c r="Z15" s="165">
        <v>15.342549999999999</v>
      </c>
      <c r="AA15" s="132">
        <v>4.3072499999999998</v>
      </c>
      <c r="AB15" s="160">
        <v>82.286349999999999</v>
      </c>
      <c r="AC15" s="35">
        <v>43.749049999999997</v>
      </c>
      <c r="AD15" s="35">
        <v>33.777000000000001</v>
      </c>
      <c r="AE15" s="148">
        <v>13.635150000000001</v>
      </c>
      <c r="AF15" s="165">
        <v>53.040900000000001</v>
      </c>
      <c r="AG15" s="35">
        <v>42.278199999999998</v>
      </c>
      <c r="AH15" s="132">
        <v>16.4711</v>
      </c>
      <c r="AI15" s="160">
        <v>79.981349999999992</v>
      </c>
      <c r="AJ15" s="35">
        <v>77.159749999999988</v>
      </c>
      <c r="AK15" s="35">
        <v>88.004199999999997</v>
      </c>
      <c r="AL15" s="35">
        <v>69.118200000000002</v>
      </c>
      <c r="AM15" s="35">
        <v>29.500250000000001</v>
      </c>
      <c r="AN15" s="35">
        <v>33.910300000000007</v>
      </c>
      <c r="AO15" s="35">
        <v>39.391649999999998</v>
      </c>
      <c r="AP15" s="148">
        <v>38.427999999999997</v>
      </c>
      <c r="AQ15" s="165">
        <v>87.622399999999999</v>
      </c>
      <c r="AR15" s="35">
        <v>79.306399999999996</v>
      </c>
      <c r="AS15" s="35">
        <v>81.425700000000006</v>
      </c>
      <c r="AT15" s="35">
        <v>93.257199999999997</v>
      </c>
      <c r="AU15" s="35">
        <v>81.906949999999995</v>
      </c>
      <c r="AV15" s="35">
        <v>96.464500000000001</v>
      </c>
      <c r="AW15" s="35">
        <v>86.183300000000003</v>
      </c>
      <c r="AX15" s="35">
        <v>78.509249999999994</v>
      </c>
      <c r="AY15" s="132">
        <v>79.379700000000014</v>
      </c>
      <c r="AZ15" s="160">
        <v>47.292149999999999</v>
      </c>
      <c r="BA15" s="35">
        <v>39.370000000000005</v>
      </c>
      <c r="BB15" s="35">
        <v>44.69</v>
      </c>
      <c r="BC15" s="35">
        <v>60.157350000000001</v>
      </c>
      <c r="BD15" s="35">
        <v>52.792300000000004</v>
      </c>
      <c r="BE15" s="35">
        <v>49.576650000000001</v>
      </c>
      <c r="BF15" s="35">
        <v>43.990450000000003</v>
      </c>
      <c r="BG15" s="35">
        <v>35.296349999999997</v>
      </c>
      <c r="BH15" s="148">
        <v>43.959399999999995</v>
      </c>
      <c r="BI15" s="165">
        <v>31.586950000000002</v>
      </c>
      <c r="BJ15" s="35">
        <v>30.034950000000006</v>
      </c>
      <c r="BK15" s="35">
        <v>37.587900000000005</v>
      </c>
      <c r="BL15" s="35">
        <v>35.475049999999996</v>
      </c>
      <c r="BM15" s="35">
        <v>35.101999999999997</v>
      </c>
      <c r="BN15" s="35">
        <v>27.679850000000002</v>
      </c>
      <c r="BO15" s="35">
        <v>30.622399999999999</v>
      </c>
      <c r="BP15" s="35">
        <v>28.590550000000004</v>
      </c>
      <c r="BQ15" s="132">
        <v>38.784549999999996</v>
      </c>
      <c r="BR15" s="160">
        <v>19.439550000000001</v>
      </c>
      <c r="BS15" s="35">
        <v>17.038</v>
      </c>
      <c r="BT15" s="35">
        <v>7.1020500000000002</v>
      </c>
      <c r="BU15" s="35">
        <v>24.682300000000001</v>
      </c>
      <c r="BV15" s="35">
        <v>23.139250000000001</v>
      </c>
      <c r="BW15" s="35">
        <v>21.896799999999999</v>
      </c>
      <c r="BX15" s="35">
        <v>18.09395</v>
      </c>
      <c r="BY15" s="35">
        <v>15.1401</v>
      </c>
      <c r="BZ15" s="148">
        <v>5.1748500000000002</v>
      </c>
    </row>
    <row r="16" spans="1:78" s="135" customFormat="1" ht="16" x14ac:dyDescent="0.2">
      <c r="A16" s="147" t="s">
        <v>554</v>
      </c>
      <c r="B16" s="34" t="s">
        <v>634</v>
      </c>
      <c r="C16" s="34" t="s">
        <v>547</v>
      </c>
      <c r="D16" s="34" t="s">
        <v>517</v>
      </c>
      <c r="E16" s="182" t="s">
        <v>517</v>
      </c>
      <c r="F16" s="165">
        <v>42.712299999999999</v>
      </c>
      <c r="G16" s="35">
        <v>3.6661000000000001</v>
      </c>
      <c r="H16" s="132">
        <v>52.677700000000002</v>
      </c>
      <c r="I16" s="175">
        <v>7.8863469999999998</v>
      </c>
      <c r="J16" s="165">
        <v>0.48650000000000004</v>
      </c>
      <c r="K16" s="35">
        <v>10.90555</v>
      </c>
      <c r="L16" s="35">
        <v>13.5686</v>
      </c>
      <c r="M16" s="35">
        <v>15.606249999999999</v>
      </c>
      <c r="N16" s="35">
        <v>8.8029500000000009</v>
      </c>
      <c r="O16" s="35">
        <v>17.262869514984828</v>
      </c>
      <c r="P16" s="35">
        <v>18.13692620943225</v>
      </c>
      <c r="Q16" s="35">
        <v>19.928088599371023</v>
      </c>
      <c r="R16" s="132">
        <v>25.344829132567629</v>
      </c>
      <c r="S16" s="175">
        <v>12.976301211386476</v>
      </c>
      <c r="T16" s="165">
        <v>45.195949999999996</v>
      </c>
      <c r="U16" s="35">
        <f t="shared" si="0"/>
        <v>12.887499999999996</v>
      </c>
      <c r="V16" s="132">
        <v>32.308450000000001</v>
      </c>
      <c r="W16" s="160">
        <v>32.356299999999997</v>
      </c>
      <c r="X16" s="35">
        <v>15.5364</v>
      </c>
      <c r="Y16" s="148">
        <v>24.502750000000002</v>
      </c>
      <c r="Z16" s="165">
        <v>4.2012499999999999</v>
      </c>
      <c r="AA16" s="132">
        <v>2.5411999999999999</v>
      </c>
      <c r="AB16" s="160">
        <v>77.019649999999999</v>
      </c>
      <c r="AC16" s="35">
        <v>35.776899999999998</v>
      </c>
      <c r="AD16" s="35">
        <v>15.033799999999999</v>
      </c>
      <c r="AE16" s="148">
        <v>21.901049999999998</v>
      </c>
      <c r="AF16" s="165">
        <v>45.910799999999995</v>
      </c>
      <c r="AG16" s="35">
        <v>21.510099999999998</v>
      </c>
      <c r="AH16" s="132">
        <v>27.723799999999997</v>
      </c>
      <c r="AI16" s="160">
        <v>32.730249999999998</v>
      </c>
      <c r="AJ16" s="35">
        <v>46.006799999999998</v>
      </c>
      <c r="AK16" s="35">
        <v>53.815999999999995</v>
      </c>
      <c r="AL16" s="35">
        <v>24.746100000000002</v>
      </c>
      <c r="AM16" s="35">
        <v>14.590800000000002</v>
      </c>
      <c r="AN16" s="35">
        <v>27.520149999999997</v>
      </c>
      <c r="AO16" s="35">
        <v>42.836200000000005</v>
      </c>
      <c r="AP16" s="148">
        <v>18.723050000000001</v>
      </c>
      <c r="AQ16" s="165">
        <v>86.614149999999995</v>
      </c>
      <c r="AR16" s="35">
        <v>77.436750000000004</v>
      </c>
      <c r="AS16" s="35">
        <v>70.281199999999998</v>
      </c>
      <c r="AT16" s="35">
        <v>95.863550000000004</v>
      </c>
      <c r="AU16" s="35">
        <v>86.444549999999992</v>
      </c>
      <c r="AV16" s="35">
        <v>98.816649999999996</v>
      </c>
      <c r="AW16" s="35">
        <v>68.027299999999997</v>
      </c>
      <c r="AX16" s="35">
        <v>66.866150000000005</v>
      </c>
      <c r="AY16" s="132">
        <v>47.337499999999999</v>
      </c>
      <c r="AZ16" s="160">
        <v>48.576350000000005</v>
      </c>
      <c r="BA16" s="35">
        <v>36.018050000000002</v>
      </c>
      <c r="BB16" s="35">
        <v>26.348800000000001</v>
      </c>
      <c r="BC16" s="35">
        <v>56.000099999999996</v>
      </c>
      <c r="BD16" s="35">
        <v>40.812749999999994</v>
      </c>
      <c r="BE16" s="35">
        <v>42.395200000000003</v>
      </c>
      <c r="BF16" s="35">
        <v>33.311500000000002</v>
      </c>
      <c r="BG16" s="35">
        <v>30.498150000000003</v>
      </c>
      <c r="BH16" s="148">
        <v>13.459850000000001</v>
      </c>
      <c r="BI16" s="165">
        <v>14.540500000000002</v>
      </c>
      <c r="BJ16" s="35">
        <v>19.187999999999999</v>
      </c>
      <c r="BK16" s="35">
        <v>11.794600000000001</v>
      </c>
      <c r="BL16" s="35">
        <v>17.089449999999999</v>
      </c>
      <c r="BM16" s="35">
        <v>20.173300000000001</v>
      </c>
      <c r="BN16" s="35">
        <v>18.766199999999998</v>
      </c>
      <c r="BO16" s="35">
        <v>9.5659500000000008</v>
      </c>
      <c r="BP16" s="35">
        <v>18.29795</v>
      </c>
      <c r="BQ16" s="132">
        <v>6.4201499999999996</v>
      </c>
      <c r="BR16" s="160">
        <v>34.487049999999996</v>
      </c>
      <c r="BS16" s="35">
        <v>19.862500000000001</v>
      </c>
      <c r="BT16" s="35">
        <v>14.5541</v>
      </c>
      <c r="BU16" s="35">
        <v>38.910650000000004</v>
      </c>
      <c r="BV16" s="35">
        <v>24.762499999999999</v>
      </c>
      <c r="BW16" s="35">
        <v>23.629000000000001</v>
      </c>
      <c r="BX16" s="35">
        <v>25.164750000000002</v>
      </c>
      <c r="BY16" s="35">
        <v>13.97775</v>
      </c>
      <c r="BZ16" s="148">
        <v>7.039699999999999</v>
      </c>
    </row>
    <row r="17" spans="1:78" s="135" customFormat="1" ht="16" x14ac:dyDescent="0.2">
      <c r="A17" s="147" t="s">
        <v>539</v>
      </c>
      <c r="B17" s="34" t="s">
        <v>634</v>
      </c>
      <c r="C17" s="34" t="s">
        <v>535</v>
      </c>
      <c r="D17" s="34" t="s">
        <v>517</v>
      </c>
      <c r="E17" s="182" t="s">
        <v>517</v>
      </c>
      <c r="F17" s="165">
        <v>38.374600000000001</v>
      </c>
      <c r="G17" s="35">
        <v>4.0380000000000003</v>
      </c>
      <c r="H17" s="132">
        <v>56.417899999999996</v>
      </c>
      <c r="I17" s="175">
        <v>8.0290029999999994</v>
      </c>
      <c r="J17" s="165">
        <v>0.67510000000000003</v>
      </c>
      <c r="K17" s="35">
        <v>11.025400000000001</v>
      </c>
      <c r="L17" s="35">
        <v>14.465549999999999</v>
      </c>
      <c r="M17" s="35">
        <v>20.239550000000001</v>
      </c>
      <c r="N17" s="35">
        <v>7.3492500000000005</v>
      </c>
      <c r="O17" s="35">
        <v>16.705797963809115</v>
      </c>
      <c r="P17" s="35">
        <v>22.785543910545755</v>
      </c>
      <c r="Q17" s="35">
        <v>28.328972422389864</v>
      </c>
      <c r="R17" s="132">
        <v>19.487645327502729</v>
      </c>
      <c r="S17" s="175">
        <v>11.385571780336621</v>
      </c>
      <c r="T17" s="165">
        <v>84.369749999999996</v>
      </c>
      <c r="U17" s="35">
        <f t="shared" si="0"/>
        <v>39.164049999999989</v>
      </c>
      <c r="V17" s="132">
        <v>45.205700000000007</v>
      </c>
      <c r="W17" s="160">
        <v>36.103699999999996</v>
      </c>
      <c r="X17" s="35">
        <v>18.107900000000001</v>
      </c>
      <c r="Y17" s="148">
        <v>27.506499999999999</v>
      </c>
      <c r="Z17" s="165">
        <v>14.029449999999999</v>
      </c>
      <c r="AA17" s="132">
        <v>3.7228999999999997</v>
      </c>
      <c r="AB17" s="160">
        <v>82.522950000000009</v>
      </c>
      <c r="AC17" s="35">
        <v>38.876950000000001</v>
      </c>
      <c r="AD17" s="35">
        <v>19.366199999999999</v>
      </c>
      <c r="AE17" s="148">
        <v>23.627300000000002</v>
      </c>
      <c r="AF17" s="165">
        <v>47.116899999999994</v>
      </c>
      <c r="AG17" s="35">
        <v>25.444299999999998</v>
      </c>
      <c r="AH17" s="132">
        <v>28.082600000000003</v>
      </c>
      <c r="AI17" s="160">
        <v>81.638000000000005</v>
      </c>
      <c r="AJ17" s="35">
        <v>84.475750000000005</v>
      </c>
      <c r="AK17" s="35">
        <v>91.073300000000003</v>
      </c>
      <c r="AL17" s="35">
        <v>68.490499999999997</v>
      </c>
      <c r="AM17" s="35">
        <v>35.87715</v>
      </c>
      <c r="AN17" s="35">
        <v>37.881399999999999</v>
      </c>
      <c r="AO17" s="35">
        <v>51.2483</v>
      </c>
      <c r="AP17" s="148">
        <v>41.366749999999996</v>
      </c>
      <c r="AQ17" s="165">
        <v>88.753749999999997</v>
      </c>
      <c r="AR17" s="35">
        <v>83.789000000000001</v>
      </c>
      <c r="AS17" s="35">
        <v>78.300349999999995</v>
      </c>
      <c r="AT17" s="35">
        <v>92.111350000000002</v>
      </c>
      <c r="AU17" s="35">
        <v>78.839949999999988</v>
      </c>
      <c r="AV17" s="35">
        <v>97.243049999999997</v>
      </c>
      <c r="AW17" s="35">
        <v>87.941000000000003</v>
      </c>
      <c r="AX17" s="35">
        <v>84.660899999999998</v>
      </c>
      <c r="AY17" s="132">
        <v>76.465549999999993</v>
      </c>
      <c r="AZ17" s="160">
        <v>45.790799999999997</v>
      </c>
      <c r="BA17" s="35">
        <v>38.141449999999999</v>
      </c>
      <c r="BB17" s="35">
        <v>35.2241</v>
      </c>
      <c r="BC17" s="35">
        <v>54.746000000000009</v>
      </c>
      <c r="BD17" s="35">
        <v>44.622950000000003</v>
      </c>
      <c r="BE17" s="35">
        <v>50.865749999999998</v>
      </c>
      <c r="BF17" s="35">
        <v>43.7485</v>
      </c>
      <c r="BG17" s="35">
        <v>36.916249999999998</v>
      </c>
      <c r="BH17" s="148">
        <v>33.654399999999995</v>
      </c>
      <c r="BI17" s="165">
        <v>13.504850000000001</v>
      </c>
      <c r="BJ17" s="35">
        <v>20.935749999999999</v>
      </c>
      <c r="BK17" s="35">
        <v>20.98095</v>
      </c>
      <c r="BL17" s="35">
        <v>25.7942</v>
      </c>
      <c r="BM17" s="35">
        <v>24.90615</v>
      </c>
      <c r="BN17" s="35">
        <v>25.69885</v>
      </c>
      <c r="BO17" s="35">
        <v>10.75295</v>
      </c>
      <c r="BP17" s="35">
        <v>20.222899999999999</v>
      </c>
      <c r="BQ17" s="132">
        <v>20.545449999999999</v>
      </c>
      <c r="BR17" s="160">
        <v>34.347450000000002</v>
      </c>
      <c r="BS17" s="35">
        <v>27.700299999999999</v>
      </c>
      <c r="BT17" s="35">
        <v>14.2431</v>
      </c>
      <c r="BU17" s="35">
        <v>28.95185</v>
      </c>
      <c r="BV17" s="35">
        <v>24.085049999999999</v>
      </c>
      <c r="BW17" s="35">
        <v>25.166899999999998</v>
      </c>
      <c r="BX17" s="35">
        <v>35.545200000000001</v>
      </c>
      <c r="BY17" s="35">
        <v>28.350449999999999</v>
      </c>
      <c r="BZ17" s="148">
        <v>13.108900000000002</v>
      </c>
    </row>
    <row r="18" spans="1:78" s="135" customFormat="1" ht="16" x14ac:dyDescent="0.2">
      <c r="A18" s="147" t="s">
        <v>521</v>
      </c>
      <c r="B18" s="34" t="s">
        <v>634</v>
      </c>
      <c r="C18" s="34" t="s">
        <v>522</v>
      </c>
      <c r="D18" s="34" t="s">
        <v>517</v>
      </c>
      <c r="E18" s="182" t="s">
        <v>517</v>
      </c>
      <c r="F18" s="165">
        <v>34.417099999999998</v>
      </c>
      <c r="G18" s="35">
        <v>3.1133999999999999</v>
      </c>
      <c r="H18" s="132">
        <v>61.433599999999998</v>
      </c>
      <c r="I18" s="175">
        <v>7.4373279999999999</v>
      </c>
      <c r="J18" s="165">
        <v>0.26919999999999999</v>
      </c>
      <c r="K18" s="35">
        <v>14.3324</v>
      </c>
      <c r="L18" s="35">
        <v>17.915200000000002</v>
      </c>
      <c r="M18" s="35">
        <v>17.504249999999999</v>
      </c>
      <c r="N18" s="35">
        <v>5.705350000000001</v>
      </c>
      <c r="O18" s="35">
        <v>22.599252728792113</v>
      </c>
      <c r="P18" s="35">
        <v>24.867351208685211</v>
      </c>
      <c r="Q18" s="35">
        <v>22.389200388528415</v>
      </c>
      <c r="R18" s="132">
        <v>20.126360040643437</v>
      </c>
      <c r="S18" s="175">
        <v>21.156432839552085</v>
      </c>
      <c r="T18" s="165">
        <v>84.097749999999991</v>
      </c>
      <c r="U18" s="35">
        <f t="shared" si="0"/>
        <v>40.682399999999994</v>
      </c>
      <c r="V18" s="132">
        <v>43.415349999999997</v>
      </c>
      <c r="W18" s="160">
        <v>33.112099999999998</v>
      </c>
      <c r="X18" s="35">
        <v>26.050899999999999</v>
      </c>
      <c r="Y18" s="148">
        <v>12.70125</v>
      </c>
      <c r="Z18" s="165">
        <v>20.998650000000001</v>
      </c>
      <c r="AA18" s="132">
        <v>6.2775499999999997</v>
      </c>
      <c r="AB18" s="160">
        <v>85.898999999999987</v>
      </c>
      <c r="AC18" s="35">
        <v>38.446849999999998</v>
      </c>
      <c r="AD18" s="35">
        <v>30.266400000000004</v>
      </c>
      <c r="AE18" s="148">
        <v>12.948550000000001</v>
      </c>
      <c r="AF18" s="165">
        <v>44.732349999999997</v>
      </c>
      <c r="AG18" s="35">
        <v>37.025200000000005</v>
      </c>
      <c r="AH18" s="132">
        <v>14.957650000000001</v>
      </c>
      <c r="AI18" s="160">
        <v>85.051400000000001</v>
      </c>
      <c r="AJ18" s="35">
        <v>84.035949999999985</v>
      </c>
      <c r="AK18" s="35">
        <v>88.98845</v>
      </c>
      <c r="AL18" s="35">
        <v>68.14555</v>
      </c>
      <c r="AM18" s="35">
        <v>38.995699999999999</v>
      </c>
      <c r="AN18" s="35">
        <v>42.539649999999995</v>
      </c>
      <c r="AO18" s="35">
        <v>40.506550000000004</v>
      </c>
      <c r="AP18" s="148">
        <v>34.18515</v>
      </c>
      <c r="AQ18" s="165">
        <v>92.701349999999991</v>
      </c>
      <c r="AR18" s="35">
        <v>83.129750000000001</v>
      </c>
      <c r="AS18" s="35">
        <v>82.908249999999995</v>
      </c>
      <c r="AT18" s="35">
        <v>95.199750000000009</v>
      </c>
      <c r="AU18" s="35">
        <v>84.301749999999998</v>
      </c>
      <c r="AV18" s="35">
        <v>94.749499999999998</v>
      </c>
      <c r="AW18" s="35">
        <v>92.239450000000005</v>
      </c>
      <c r="AX18" s="35">
        <v>82.916150000000002</v>
      </c>
      <c r="AY18" s="132">
        <v>81.425049999999999</v>
      </c>
      <c r="AZ18" s="160">
        <v>41.549250000000001</v>
      </c>
      <c r="BA18" s="35">
        <v>34.417450000000002</v>
      </c>
      <c r="BB18" s="35">
        <v>39.807049999999997</v>
      </c>
      <c r="BC18" s="35">
        <v>61.808299999999996</v>
      </c>
      <c r="BD18" s="35">
        <v>49.865850000000002</v>
      </c>
      <c r="BE18" s="35">
        <v>47.384700000000002</v>
      </c>
      <c r="BF18" s="35">
        <v>37.786750000000005</v>
      </c>
      <c r="BG18" s="35">
        <v>31.39415</v>
      </c>
      <c r="BH18" s="148">
        <v>38.866299999999995</v>
      </c>
      <c r="BI18" s="165">
        <v>30.7666</v>
      </c>
      <c r="BJ18" s="35">
        <v>26.681900000000002</v>
      </c>
      <c r="BK18" s="35">
        <v>33.14555</v>
      </c>
      <c r="BL18" s="35">
        <v>33.576499999999996</v>
      </c>
      <c r="BM18" s="35">
        <v>32.165049999999994</v>
      </c>
      <c r="BN18" s="35">
        <v>24.416549999999997</v>
      </c>
      <c r="BO18" s="35">
        <v>30.445350000000005</v>
      </c>
      <c r="BP18" s="35">
        <v>25.6509</v>
      </c>
      <c r="BQ18" s="132">
        <v>34.204799999999999</v>
      </c>
      <c r="BR18" s="160">
        <v>16.2761</v>
      </c>
      <c r="BS18" s="35">
        <v>16.154050000000002</v>
      </c>
      <c r="BT18" s="35">
        <v>6.6615000000000011</v>
      </c>
      <c r="BU18" s="35">
        <v>28.2318</v>
      </c>
      <c r="BV18" s="35">
        <v>23.427</v>
      </c>
      <c r="BW18" s="35">
        <v>22.968100000000003</v>
      </c>
      <c r="BX18" s="35">
        <v>13.926150000000002</v>
      </c>
      <c r="BY18" s="35">
        <v>14.690200000000001</v>
      </c>
      <c r="BZ18" s="148">
        <v>4.6615000000000002</v>
      </c>
    </row>
    <row r="19" spans="1:78" s="135" customFormat="1" ht="17" thickBot="1" x14ac:dyDescent="0.25">
      <c r="A19" s="188" t="s">
        <v>537</v>
      </c>
      <c r="B19" s="189" t="s">
        <v>634</v>
      </c>
      <c r="C19" s="189" t="s">
        <v>538</v>
      </c>
      <c r="D19" s="189" t="s">
        <v>517</v>
      </c>
      <c r="E19" s="190" t="s">
        <v>517</v>
      </c>
      <c r="F19" s="191">
        <v>27.671600000000002</v>
      </c>
      <c r="G19" s="192">
        <v>3.2355</v>
      </c>
      <c r="H19" s="193">
        <v>67.971699999999998</v>
      </c>
      <c r="I19" s="194">
        <v>6.4912239999999999</v>
      </c>
      <c r="J19" s="191">
        <v>0.4471</v>
      </c>
      <c r="K19" s="192">
        <v>14.104949999999999</v>
      </c>
      <c r="L19" s="192">
        <v>19.109199999999998</v>
      </c>
      <c r="M19" s="192">
        <v>21.397849999999998</v>
      </c>
      <c r="N19" s="192">
        <v>9.3204000000000011</v>
      </c>
      <c r="O19" s="192">
        <v>17.340311234580309</v>
      </c>
      <c r="P19" s="192">
        <v>22.343430072949985</v>
      </c>
      <c r="Q19" s="192">
        <v>25.391058010833433</v>
      </c>
      <c r="R19" s="193">
        <v>20.60509698206123</v>
      </c>
      <c r="S19" s="194">
        <v>14.009327548998904</v>
      </c>
      <c r="T19" s="191">
        <v>86.100200000000001</v>
      </c>
      <c r="U19" s="192">
        <f t="shared" si="0"/>
        <v>48.381999999999998</v>
      </c>
      <c r="V19" s="193">
        <v>37.718200000000003</v>
      </c>
      <c r="W19" s="195">
        <v>36.075699999999998</v>
      </c>
      <c r="X19" s="192">
        <v>17.628050000000002</v>
      </c>
      <c r="Y19" s="196">
        <v>25.752849999999999</v>
      </c>
      <c r="Z19" s="191">
        <v>13.63115</v>
      </c>
      <c r="AA19" s="193">
        <v>4.0938500000000007</v>
      </c>
      <c r="AB19" s="195">
        <v>83.339799999999997</v>
      </c>
      <c r="AC19" s="192">
        <v>31.366899999999998</v>
      </c>
      <c r="AD19" s="192">
        <v>15.370000000000001</v>
      </c>
      <c r="AE19" s="196">
        <v>18.662699999999997</v>
      </c>
      <c r="AF19" s="191">
        <v>37.550750000000001</v>
      </c>
      <c r="AG19" s="192">
        <v>19.213000000000001</v>
      </c>
      <c r="AH19" s="193">
        <v>22.362549999999999</v>
      </c>
      <c r="AI19" s="195">
        <v>84.388099999999994</v>
      </c>
      <c r="AJ19" s="192">
        <v>85.866599999999991</v>
      </c>
      <c r="AK19" s="192">
        <v>91.667300000000012</v>
      </c>
      <c r="AL19" s="192">
        <v>77.715400000000002</v>
      </c>
      <c r="AM19" s="192">
        <v>28.378499999999995</v>
      </c>
      <c r="AN19" s="192">
        <v>35.451350000000005</v>
      </c>
      <c r="AO19" s="192">
        <v>38.461199999999998</v>
      </c>
      <c r="AP19" s="196">
        <v>42.4983</v>
      </c>
      <c r="AQ19" s="191">
        <v>86.477699999999984</v>
      </c>
      <c r="AR19" s="192">
        <v>80.126400000000004</v>
      </c>
      <c r="AS19" s="192">
        <v>84.031199999999998</v>
      </c>
      <c r="AT19" s="192">
        <v>92.489500000000007</v>
      </c>
      <c r="AU19" s="192">
        <v>79.919700000000006</v>
      </c>
      <c r="AV19" s="192">
        <v>96.004649999999998</v>
      </c>
      <c r="AW19" s="192">
        <v>85.479399999999998</v>
      </c>
      <c r="AX19" s="192">
        <v>80.163849999999996</v>
      </c>
      <c r="AY19" s="193">
        <v>82.952950000000001</v>
      </c>
      <c r="AZ19" s="195">
        <v>37.800200000000004</v>
      </c>
      <c r="BA19" s="192">
        <v>29.694800000000001</v>
      </c>
      <c r="BB19" s="192">
        <v>28.456849999999999</v>
      </c>
      <c r="BC19" s="192">
        <v>52.666799999999995</v>
      </c>
      <c r="BD19" s="192">
        <v>42.422499999999999</v>
      </c>
      <c r="BE19" s="192">
        <v>43.34395</v>
      </c>
      <c r="BF19" s="192">
        <v>35.099199999999996</v>
      </c>
      <c r="BG19" s="192">
        <v>27.554699999999997</v>
      </c>
      <c r="BH19" s="196">
        <v>27.113799999999998</v>
      </c>
      <c r="BI19" s="191">
        <v>12.812099999999999</v>
      </c>
      <c r="BJ19" s="192">
        <v>14.650499999999999</v>
      </c>
      <c r="BK19" s="192">
        <v>17.45215</v>
      </c>
      <c r="BL19" s="192">
        <v>28.406750000000002</v>
      </c>
      <c r="BM19" s="192">
        <v>21.290150000000001</v>
      </c>
      <c r="BN19" s="192">
        <v>21.00065</v>
      </c>
      <c r="BO19" s="192">
        <v>9.9240999999999993</v>
      </c>
      <c r="BP19" s="192">
        <v>13.623550000000002</v>
      </c>
      <c r="BQ19" s="193">
        <v>17.138399999999997</v>
      </c>
      <c r="BR19" s="195">
        <v>26.808350000000004</v>
      </c>
      <c r="BS19" s="192">
        <v>21.106949999999998</v>
      </c>
      <c r="BT19" s="192">
        <v>11.0047</v>
      </c>
      <c r="BU19" s="192">
        <v>24.26005</v>
      </c>
      <c r="BV19" s="192">
        <v>23.9681</v>
      </c>
      <c r="BW19" s="192">
        <v>22.343250000000001</v>
      </c>
      <c r="BX19" s="192">
        <v>27.337350000000001</v>
      </c>
      <c r="BY19" s="192">
        <v>20.574200000000001</v>
      </c>
      <c r="BZ19" s="196">
        <v>9.9753000000000007</v>
      </c>
    </row>
    <row r="20" spans="1:78" s="104" customFormat="1" ht="16" x14ac:dyDescent="0.2">
      <c r="A20" s="184" t="s">
        <v>683</v>
      </c>
      <c r="B20" s="38"/>
      <c r="C20" s="38"/>
      <c r="D20" s="38"/>
      <c r="E20" s="185"/>
      <c r="F20" s="186">
        <f>AVERAGE(F4:F11)</f>
        <v>35.637227083333336</v>
      </c>
      <c r="G20" s="38">
        <f t="shared" ref="G20:BR20" si="1">AVERAGE(G4:G11)</f>
        <v>4.0468145833333331</v>
      </c>
      <c r="H20" s="39">
        <f t="shared" si="1"/>
        <v>59.334346875000001</v>
      </c>
      <c r="I20" s="187">
        <f t="shared" si="1"/>
        <v>7.8163353124999997</v>
      </c>
      <c r="J20" s="186">
        <f t="shared" si="1"/>
        <v>0.35629374999999996</v>
      </c>
      <c r="K20" s="38">
        <f t="shared" si="1"/>
        <v>9.0171916666666672</v>
      </c>
      <c r="L20" s="38">
        <f t="shared" si="1"/>
        <v>18.983823958333335</v>
      </c>
      <c r="M20" s="38">
        <f t="shared" si="1"/>
        <v>15.633628125</v>
      </c>
      <c r="N20" s="38">
        <f t="shared" si="1"/>
        <v>6.0582020833333328</v>
      </c>
      <c r="O20" s="38">
        <f t="shared" si="1"/>
        <v>11.93304395983135</v>
      </c>
      <c r="P20" s="38">
        <f t="shared" si="1"/>
        <v>14.548224820518694</v>
      </c>
      <c r="Q20" s="38">
        <f t="shared" si="1"/>
        <v>11.617682673686582</v>
      </c>
      <c r="R20" s="39">
        <f t="shared" si="1"/>
        <v>27.073000035764856</v>
      </c>
      <c r="S20" s="187">
        <f t="shared" si="1"/>
        <v>32.641858756585684</v>
      </c>
      <c r="T20" s="186">
        <f t="shared" si="1"/>
        <v>79.400768750000012</v>
      </c>
      <c r="U20" s="38">
        <f t="shared" si="1"/>
        <v>25.226569791666673</v>
      </c>
      <c r="V20" s="39">
        <f t="shared" si="1"/>
        <v>54.174198958333335</v>
      </c>
      <c r="W20" s="184">
        <f t="shared" si="1"/>
        <v>21.423255208333334</v>
      </c>
      <c r="X20" s="38">
        <f t="shared" si="1"/>
        <v>11.104267708333333</v>
      </c>
      <c r="Y20" s="185">
        <f t="shared" si="1"/>
        <v>13.518789583333332</v>
      </c>
      <c r="Z20" s="186">
        <f t="shared" si="1"/>
        <v>6.6319312500000001</v>
      </c>
      <c r="AA20" s="39">
        <f t="shared" si="1"/>
        <v>4.095452083333333</v>
      </c>
      <c r="AB20" s="184">
        <f t="shared" si="1"/>
        <v>72.062583333333336</v>
      </c>
      <c r="AC20" s="38">
        <f t="shared" si="1"/>
        <v>22.696767708333333</v>
      </c>
      <c r="AD20" s="38">
        <f t="shared" si="1"/>
        <v>10.413415624999999</v>
      </c>
      <c r="AE20" s="185">
        <f t="shared" si="1"/>
        <v>12.875612499999999</v>
      </c>
      <c r="AF20" s="186">
        <f t="shared" si="1"/>
        <v>31.339806249999999</v>
      </c>
      <c r="AG20" s="38">
        <f t="shared" si="1"/>
        <v>15.591195833333334</v>
      </c>
      <c r="AH20" s="39">
        <f t="shared" si="1"/>
        <v>17.907984374999998</v>
      </c>
      <c r="AI20" s="184">
        <f t="shared" si="1"/>
        <v>75.902283333333344</v>
      </c>
      <c r="AJ20" s="38">
        <f t="shared" si="1"/>
        <v>83.758758333333333</v>
      </c>
      <c r="AK20" s="38">
        <f t="shared" si="1"/>
        <v>86.470660416666675</v>
      </c>
      <c r="AL20" s="38">
        <f t="shared" si="1"/>
        <v>55.060608333333327</v>
      </c>
      <c r="AM20" s="38">
        <f t="shared" si="1"/>
        <v>40.225532291666667</v>
      </c>
      <c r="AN20" s="38">
        <f t="shared" si="1"/>
        <v>58.545835416666669</v>
      </c>
      <c r="AO20" s="38">
        <f t="shared" si="1"/>
        <v>63.777033333333343</v>
      </c>
      <c r="AP20" s="185">
        <f t="shared" si="1"/>
        <v>33.34323333333333</v>
      </c>
      <c r="AQ20" s="186">
        <f t="shared" si="1"/>
        <v>76.710510416666665</v>
      </c>
      <c r="AR20" s="38">
        <f t="shared" si="1"/>
        <v>71.900715625000004</v>
      </c>
      <c r="AS20" s="38">
        <f t="shared" si="1"/>
        <v>69.631466666666668</v>
      </c>
      <c r="AT20" s="38">
        <f t="shared" si="1"/>
        <v>84.784426041666677</v>
      </c>
      <c r="AU20" s="38">
        <f t="shared" si="1"/>
        <v>79.465916666666672</v>
      </c>
      <c r="AV20" s="38">
        <f t="shared" si="1"/>
        <v>95.219095833333341</v>
      </c>
      <c r="AW20" s="38">
        <f t="shared" si="1"/>
        <v>73.597945833333341</v>
      </c>
      <c r="AX20" s="38">
        <f t="shared" si="1"/>
        <v>70.144346875000011</v>
      </c>
      <c r="AY20" s="39">
        <f t="shared" si="1"/>
        <v>65.560394791666667</v>
      </c>
      <c r="AZ20" s="184">
        <f t="shared" si="1"/>
        <v>31.046953125000002</v>
      </c>
      <c r="BA20" s="38">
        <f t="shared" si="1"/>
        <v>24.205705208333335</v>
      </c>
      <c r="BB20" s="38">
        <f t="shared" si="1"/>
        <v>16.662389583333333</v>
      </c>
      <c r="BC20" s="38">
        <f t="shared" si="1"/>
        <v>52.339694791666666</v>
      </c>
      <c r="BD20" s="38">
        <f t="shared" si="1"/>
        <v>45.476945833333332</v>
      </c>
      <c r="BE20" s="38">
        <f t="shared" si="1"/>
        <v>42.582440625000004</v>
      </c>
      <c r="BF20" s="38">
        <f t="shared" si="1"/>
        <v>23.846237500000001</v>
      </c>
      <c r="BG20" s="38">
        <f t="shared" si="1"/>
        <v>19.795293749999999</v>
      </c>
      <c r="BH20" s="185">
        <f t="shared" si="1"/>
        <v>12.750881250000001</v>
      </c>
      <c r="BI20" s="186">
        <f t="shared" si="1"/>
        <v>9.9154687500000005</v>
      </c>
      <c r="BJ20" s="38">
        <f t="shared" si="1"/>
        <v>12.203603125000001</v>
      </c>
      <c r="BK20" s="38">
        <f t="shared" si="1"/>
        <v>9.0658656249999989</v>
      </c>
      <c r="BL20" s="38">
        <f t="shared" si="1"/>
        <v>20.265607291666665</v>
      </c>
      <c r="BM20" s="38">
        <f t="shared" si="1"/>
        <v>22.174262499999998</v>
      </c>
      <c r="BN20" s="38">
        <f t="shared" si="1"/>
        <v>20.361018750000003</v>
      </c>
      <c r="BO20" s="38">
        <f t="shared" si="1"/>
        <v>7.5615958333333326</v>
      </c>
      <c r="BP20" s="38">
        <f t="shared" si="1"/>
        <v>10.029121875</v>
      </c>
      <c r="BQ20" s="39">
        <f t="shared" si="1"/>
        <v>7.1687468750000001</v>
      </c>
      <c r="BR20" s="184">
        <f t="shared" si="1"/>
        <v>21.784378125</v>
      </c>
      <c r="BS20" s="38">
        <f t="shared" ref="BS20:BZ20" si="2">AVERAGE(BS4:BS11)</f>
        <v>13.099331249999999</v>
      </c>
      <c r="BT20" s="38">
        <f t="shared" si="2"/>
        <v>7.5965302083333324</v>
      </c>
      <c r="BU20" s="38">
        <f t="shared" si="2"/>
        <v>32.07408229166667</v>
      </c>
      <c r="BV20" s="38">
        <f t="shared" si="2"/>
        <v>25.404445833333334</v>
      </c>
      <c r="BW20" s="38">
        <f t="shared" si="2"/>
        <v>22.220789583333335</v>
      </c>
      <c r="BX20" s="38">
        <f t="shared" si="2"/>
        <v>17.225372916666664</v>
      </c>
      <c r="BY20" s="38">
        <f t="shared" si="2"/>
        <v>10.642477083333333</v>
      </c>
      <c r="BZ20" s="185">
        <f t="shared" si="2"/>
        <v>5.5821593749999989</v>
      </c>
    </row>
    <row r="21" spans="1:78" s="104" customFormat="1" ht="16" x14ac:dyDescent="0.2">
      <c r="A21" s="149" t="s">
        <v>684</v>
      </c>
      <c r="B21" s="36"/>
      <c r="C21" s="36"/>
      <c r="D21" s="36"/>
      <c r="E21" s="150"/>
      <c r="F21" s="166">
        <f>AVERAGE(F12:F19)</f>
        <v>38.690300000000001</v>
      </c>
      <c r="G21" s="36">
        <f t="shared" ref="G21:BR21" si="3">AVERAGE(G12:G19)</f>
        <v>3.1640375000000001</v>
      </c>
      <c r="H21" s="37">
        <f t="shared" si="3"/>
        <v>57.190149999999996</v>
      </c>
      <c r="I21" s="170">
        <f t="shared" si="3"/>
        <v>7.6810601249999992</v>
      </c>
      <c r="J21" s="166">
        <f t="shared" si="3"/>
        <v>0.37708750000000002</v>
      </c>
      <c r="K21" s="36">
        <f t="shared" si="3"/>
        <v>12.926949999999998</v>
      </c>
      <c r="L21" s="36">
        <f t="shared" si="3"/>
        <v>16.462593749999996</v>
      </c>
      <c r="M21" s="36">
        <f t="shared" si="3"/>
        <v>17.446962500000001</v>
      </c>
      <c r="N21" s="36">
        <f t="shared" si="3"/>
        <v>6.7391187500000003</v>
      </c>
      <c r="O21" s="36">
        <f t="shared" si="3"/>
        <v>20.387137584275823</v>
      </c>
      <c r="P21" s="36">
        <f t="shared" si="3"/>
        <v>25.583761588760233</v>
      </c>
      <c r="Q21" s="36">
        <f t="shared" si="3"/>
        <v>25.26974532543818</v>
      </c>
      <c r="R21" s="37">
        <f t="shared" si="3"/>
        <v>19.990581402146834</v>
      </c>
      <c r="S21" s="170">
        <f t="shared" si="3"/>
        <v>13.348243598011461</v>
      </c>
      <c r="T21" s="166">
        <f t="shared" si="3"/>
        <v>72.106606249999999</v>
      </c>
      <c r="U21" s="36">
        <f t="shared" si="3"/>
        <v>39.344074999999997</v>
      </c>
      <c r="V21" s="37">
        <f t="shared" si="3"/>
        <v>32.762531250000002</v>
      </c>
      <c r="W21" s="149">
        <f t="shared" si="3"/>
        <v>35.677300000000002</v>
      </c>
      <c r="X21" s="36">
        <f t="shared" si="3"/>
        <v>22.839706250000003</v>
      </c>
      <c r="Y21" s="150">
        <f t="shared" si="3"/>
        <v>21.785099999999996</v>
      </c>
      <c r="Z21" s="166">
        <f t="shared" si="3"/>
        <v>16.046837499999999</v>
      </c>
      <c r="AA21" s="37">
        <f t="shared" si="3"/>
        <v>3.5856249999999998</v>
      </c>
      <c r="AB21" s="149">
        <f t="shared" si="3"/>
        <v>84.602437499999994</v>
      </c>
      <c r="AC21" s="36">
        <f t="shared" si="3"/>
        <v>40.89656875</v>
      </c>
      <c r="AD21" s="36">
        <f t="shared" si="3"/>
        <v>25.10119375</v>
      </c>
      <c r="AE21" s="150">
        <f t="shared" si="3"/>
        <v>19.92459375</v>
      </c>
      <c r="AF21" s="166">
        <f t="shared" si="3"/>
        <v>48.1385875</v>
      </c>
      <c r="AG21" s="36">
        <f t="shared" si="3"/>
        <v>31.341012500000001</v>
      </c>
      <c r="AH21" s="37">
        <f t="shared" si="3"/>
        <v>23.215468749999999</v>
      </c>
      <c r="AI21" s="149">
        <f t="shared" si="3"/>
        <v>67.81678749999999</v>
      </c>
      <c r="AJ21" s="36">
        <f t="shared" si="3"/>
        <v>71.702268749999988</v>
      </c>
      <c r="AK21" s="36">
        <f t="shared" si="3"/>
        <v>78.440581250000008</v>
      </c>
      <c r="AL21" s="36">
        <f t="shared" si="3"/>
        <v>56.6349625</v>
      </c>
      <c r="AM21" s="36">
        <f t="shared" si="3"/>
        <v>22.294931250000001</v>
      </c>
      <c r="AN21" s="36">
        <f t="shared" si="3"/>
        <v>28.40276875</v>
      </c>
      <c r="AO21" s="36">
        <f t="shared" si="3"/>
        <v>37.068125000000002</v>
      </c>
      <c r="AP21" s="150">
        <f t="shared" si="3"/>
        <v>29.911449999999999</v>
      </c>
      <c r="AQ21" s="166">
        <f t="shared" si="3"/>
        <v>90.603062500000007</v>
      </c>
      <c r="AR21" s="36">
        <f t="shared" si="3"/>
        <v>83.736956250000006</v>
      </c>
      <c r="AS21" s="36">
        <f t="shared" si="3"/>
        <v>80.857074999999995</v>
      </c>
      <c r="AT21" s="36">
        <f t="shared" si="3"/>
        <v>94.54213750000001</v>
      </c>
      <c r="AU21" s="36">
        <f t="shared" si="3"/>
        <v>85.070999999999998</v>
      </c>
      <c r="AV21" s="36">
        <f t="shared" si="3"/>
        <v>97.226481249999992</v>
      </c>
      <c r="AW21" s="36">
        <f t="shared" si="3"/>
        <v>84.837493749999993</v>
      </c>
      <c r="AX21" s="36">
        <f t="shared" si="3"/>
        <v>80.14483125000001</v>
      </c>
      <c r="AY21" s="37">
        <f t="shared" si="3"/>
        <v>73.461706250000006</v>
      </c>
      <c r="AZ21" s="149">
        <f t="shared" si="3"/>
        <v>46.485937500000006</v>
      </c>
      <c r="BA21" s="36">
        <f t="shared" si="3"/>
        <v>39.767474999999997</v>
      </c>
      <c r="BB21" s="36">
        <f t="shared" si="3"/>
        <v>37.40149375</v>
      </c>
      <c r="BC21" s="36">
        <f t="shared" si="3"/>
        <v>56.623093749999995</v>
      </c>
      <c r="BD21" s="36">
        <f t="shared" si="3"/>
        <v>47.158450000000002</v>
      </c>
      <c r="BE21" s="36">
        <f t="shared" si="3"/>
        <v>47.305399999999999</v>
      </c>
      <c r="BF21" s="36">
        <f t="shared" si="3"/>
        <v>41.10493125</v>
      </c>
      <c r="BG21" s="36">
        <f t="shared" si="3"/>
        <v>36.789693749999998</v>
      </c>
      <c r="BH21" s="150">
        <f t="shared" si="3"/>
        <v>33.123749999999994</v>
      </c>
      <c r="BI21" s="166">
        <f t="shared" si="3"/>
        <v>22.412750000000003</v>
      </c>
      <c r="BJ21" s="36">
        <f t="shared" si="3"/>
        <v>25.774756250000003</v>
      </c>
      <c r="BK21" s="36">
        <f t="shared" si="3"/>
        <v>25.902587499999999</v>
      </c>
      <c r="BL21" s="36">
        <f t="shared" si="3"/>
        <v>27.351174999999998</v>
      </c>
      <c r="BM21" s="36">
        <f t="shared" si="3"/>
        <v>28.300643750000003</v>
      </c>
      <c r="BN21" s="36">
        <f t="shared" si="3"/>
        <v>24.217475</v>
      </c>
      <c r="BO21" s="36">
        <f t="shared" si="3"/>
        <v>21.1043375</v>
      </c>
      <c r="BP21" s="36">
        <f t="shared" si="3"/>
        <v>25.397975000000002</v>
      </c>
      <c r="BQ21" s="37">
        <f t="shared" si="3"/>
        <v>24.797637499999997</v>
      </c>
      <c r="BR21" s="149">
        <f t="shared" si="3"/>
        <v>28.391443750000001</v>
      </c>
      <c r="BS21" s="36">
        <f t="shared" ref="BS21:BZ21" si="4">AVERAGE(BS12:BS19)</f>
        <v>21.746931250000003</v>
      </c>
      <c r="BT21" s="36">
        <f t="shared" si="4"/>
        <v>11.4988875</v>
      </c>
      <c r="BU21" s="36">
        <f t="shared" si="4"/>
        <v>29.271925</v>
      </c>
      <c r="BV21" s="36">
        <f t="shared" si="4"/>
        <v>23.447649999999999</v>
      </c>
      <c r="BW21" s="36">
        <f t="shared" si="4"/>
        <v>23.087906250000003</v>
      </c>
      <c r="BX21" s="36">
        <f t="shared" si="4"/>
        <v>25.744781250000003</v>
      </c>
      <c r="BY21" s="36">
        <f t="shared" si="4"/>
        <v>19.617431249999999</v>
      </c>
      <c r="BZ21" s="150">
        <f t="shared" si="4"/>
        <v>8.3260875000000016</v>
      </c>
    </row>
    <row r="22" spans="1:78" s="104" customFormat="1" ht="16" x14ac:dyDescent="0.2">
      <c r="A22" s="151" t="s">
        <v>764</v>
      </c>
      <c r="B22" s="131"/>
      <c r="C22" s="131"/>
      <c r="D22" s="131"/>
      <c r="E22" s="183"/>
      <c r="F22" s="166">
        <f t="shared" ref="F22" si="5">F20/F21</f>
        <v>0.92108944834579565</v>
      </c>
      <c r="G22" s="36">
        <f t="shared" ref="G22:BR22" si="6">G20/G21</f>
        <v>1.2790033567343413</v>
      </c>
      <c r="H22" s="37">
        <f t="shared" si="6"/>
        <v>1.037492415651996</v>
      </c>
      <c r="I22" s="170">
        <f t="shared" si="6"/>
        <v>1.0176115256616352</v>
      </c>
      <c r="J22" s="166">
        <f t="shared" si="6"/>
        <v>0.94485696290648713</v>
      </c>
      <c r="K22" s="36">
        <f t="shared" si="6"/>
        <v>0.69754982162587997</v>
      </c>
      <c r="L22" s="36">
        <f t="shared" si="6"/>
        <v>1.1531490266127316</v>
      </c>
      <c r="M22" s="36">
        <f t="shared" si="6"/>
        <v>0.89606589829031835</v>
      </c>
      <c r="N22" s="36">
        <f t="shared" si="6"/>
        <v>0.89896057749885061</v>
      </c>
      <c r="O22" s="36">
        <f t="shared" si="6"/>
        <v>0.58532218711444117</v>
      </c>
      <c r="P22" s="36">
        <f t="shared" si="6"/>
        <v>0.56865073457025161</v>
      </c>
      <c r="Q22" s="36">
        <f t="shared" si="6"/>
        <v>0.45974672574129438</v>
      </c>
      <c r="R22" s="37">
        <f t="shared" si="6"/>
        <v>1.3542877763854044</v>
      </c>
      <c r="S22" s="170">
        <f t="shared" si="6"/>
        <v>2.4454047843004951</v>
      </c>
      <c r="T22" s="166">
        <f t="shared" si="6"/>
        <v>1.1011580336302405</v>
      </c>
      <c r="U22" s="36">
        <f t="shared" si="6"/>
        <v>0.64117836781438309</v>
      </c>
      <c r="V22" s="37">
        <f t="shared" si="6"/>
        <v>1.6535413135495547</v>
      </c>
      <c r="W22" s="149">
        <f t="shared" si="6"/>
        <v>0.60047299566764667</v>
      </c>
      <c r="X22" s="36">
        <f t="shared" si="6"/>
        <v>0.48618259739366537</v>
      </c>
      <c r="Y22" s="150">
        <f t="shared" si="6"/>
        <v>0.62055210135979799</v>
      </c>
      <c r="Z22" s="166">
        <f t="shared" si="6"/>
        <v>0.41328587330681205</v>
      </c>
      <c r="AA22" s="37">
        <f t="shared" si="6"/>
        <v>1.1421863924234501</v>
      </c>
      <c r="AB22" s="149">
        <f t="shared" si="6"/>
        <v>0.85177904399425064</v>
      </c>
      <c r="AC22" s="36">
        <f t="shared" si="6"/>
        <v>0.55497975507623321</v>
      </c>
      <c r="AD22" s="36">
        <f t="shared" si="6"/>
        <v>0.41485738601575467</v>
      </c>
      <c r="AE22" s="150">
        <f t="shared" si="6"/>
        <v>0.64621706527893441</v>
      </c>
      <c r="AF22" s="166">
        <f t="shared" si="6"/>
        <v>0.65103294212776808</v>
      </c>
      <c r="AG22" s="36">
        <f t="shared" si="6"/>
        <v>0.4974694366792819</v>
      </c>
      <c r="AH22" s="37">
        <f t="shared" si="6"/>
        <v>0.77138155459385238</v>
      </c>
      <c r="AI22" s="149">
        <f t="shared" si="6"/>
        <v>1.1192255801461157</v>
      </c>
      <c r="AJ22" s="36">
        <f t="shared" si="6"/>
        <v>1.1681465564969775</v>
      </c>
      <c r="AK22" s="36">
        <f t="shared" si="6"/>
        <v>1.1023714898424044</v>
      </c>
      <c r="AL22" s="36">
        <f t="shared" si="6"/>
        <v>0.97220172668664395</v>
      </c>
      <c r="AM22" s="36">
        <f t="shared" si="6"/>
        <v>1.8042456305698034</v>
      </c>
      <c r="AN22" s="36">
        <f t="shared" si="6"/>
        <v>2.0612721221647332</v>
      </c>
      <c r="AO22" s="36">
        <f t="shared" si="6"/>
        <v>1.7205357253255551</v>
      </c>
      <c r="AP22" s="150">
        <f t="shared" si="6"/>
        <v>1.1147314267056039</v>
      </c>
      <c r="AQ22" s="166">
        <f t="shared" si="6"/>
        <v>0.84666575610141936</v>
      </c>
      <c r="AR22" s="36">
        <f t="shared" si="6"/>
        <v>0.85864973895561192</v>
      </c>
      <c r="AS22" s="36">
        <f t="shared" si="6"/>
        <v>0.86116727159208606</v>
      </c>
      <c r="AT22" s="36">
        <f t="shared" si="6"/>
        <v>0.89678981545838932</v>
      </c>
      <c r="AU22" s="36">
        <f t="shared" si="6"/>
        <v>0.93411287826247102</v>
      </c>
      <c r="AV22" s="36">
        <f t="shared" si="6"/>
        <v>0.97935351160652384</v>
      </c>
      <c r="AW22" s="36">
        <f t="shared" si="6"/>
        <v>0.86751673794386863</v>
      </c>
      <c r="AX22" s="36">
        <f t="shared" si="6"/>
        <v>0.87521984613324644</v>
      </c>
      <c r="AY22" s="37">
        <f t="shared" si="6"/>
        <v>0.89244312633518041</v>
      </c>
      <c r="AZ22" s="149">
        <f t="shared" si="6"/>
        <v>0.66787839064233134</v>
      </c>
      <c r="BA22" s="36">
        <f t="shared" si="6"/>
        <v>0.60868096876488476</v>
      </c>
      <c r="BB22" s="36">
        <f t="shared" si="6"/>
        <v>0.44550064483275703</v>
      </c>
      <c r="BC22" s="36">
        <f t="shared" si="6"/>
        <v>0.92435243864905692</v>
      </c>
      <c r="BD22" s="36">
        <f t="shared" si="6"/>
        <v>0.96434352344772423</v>
      </c>
      <c r="BE22" s="36">
        <f t="shared" si="6"/>
        <v>0.90016024861855104</v>
      </c>
      <c r="BF22" s="36">
        <f t="shared" si="6"/>
        <v>0.58013082067860167</v>
      </c>
      <c r="BG22" s="36">
        <f t="shared" si="6"/>
        <v>0.53806628248978017</v>
      </c>
      <c r="BH22" s="150">
        <f t="shared" si="6"/>
        <v>0.38494679044492253</v>
      </c>
      <c r="BI22" s="166">
        <f t="shared" si="6"/>
        <v>0.44240304067997005</v>
      </c>
      <c r="BJ22" s="36">
        <f t="shared" si="6"/>
        <v>0.4734711361237412</v>
      </c>
      <c r="BK22" s="36">
        <f t="shared" si="6"/>
        <v>0.34999845575273125</v>
      </c>
      <c r="BL22" s="36">
        <f t="shared" si="6"/>
        <v>0.74094101228435949</v>
      </c>
      <c r="BM22" s="36">
        <f t="shared" si="6"/>
        <v>0.78352502140521085</v>
      </c>
      <c r="BN22" s="36">
        <f t="shared" si="6"/>
        <v>0.84075729406141653</v>
      </c>
      <c r="BO22" s="36">
        <f t="shared" si="6"/>
        <v>0.35829581636160496</v>
      </c>
      <c r="BP22" s="36">
        <f t="shared" si="6"/>
        <v>0.39487879939247117</v>
      </c>
      <c r="BQ22" s="37">
        <f t="shared" si="6"/>
        <v>0.28908991330323308</v>
      </c>
      <c r="BR22" s="149">
        <f t="shared" si="6"/>
        <v>0.76728673317291229</v>
      </c>
      <c r="BS22" s="36">
        <f t="shared" ref="BS22:BZ22" si="7">BS20/BS21</f>
        <v>0.60235309062284348</v>
      </c>
      <c r="BT22" s="36">
        <f t="shared" si="7"/>
        <v>0.66063175314423528</v>
      </c>
      <c r="BU22" s="36">
        <f t="shared" si="7"/>
        <v>1.095728493826992</v>
      </c>
      <c r="BV22" s="36">
        <f t="shared" si="7"/>
        <v>1.0834538144902937</v>
      </c>
      <c r="BW22" s="36">
        <f t="shared" si="7"/>
        <v>0.96244281931512665</v>
      </c>
      <c r="BX22" s="36">
        <f t="shared" si="7"/>
        <v>0.66908212384467869</v>
      </c>
      <c r="BY22" s="36">
        <f t="shared" si="7"/>
        <v>0.54250105162638629</v>
      </c>
      <c r="BZ22" s="150">
        <f t="shared" si="7"/>
        <v>0.67044207438367631</v>
      </c>
    </row>
    <row r="23" spans="1:78" s="104" customFormat="1" ht="16" x14ac:dyDescent="0.2">
      <c r="A23" s="151" t="s">
        <v>904</v>
      </c>
      <c r="B23" s="36"/>
      <c r="C23" s="36"/>
      <c r="D23" s="36"/>
      <c r="E23" s="150"/>
      <c r="F23" s="166">
        <v>0.382284382284382</v>
      </c>
      <c r="G23" s="36">
        <v>0.23449883449883399</v>
      </c>
      <c r="H23" s="37">
        <v>0.441802641802642</v>
      </c>
      <c r="I23" s="170">
        <v>0.79844599844599795</v>
      </c>
      <c r="J23" s="166">
        <v>0.50536130536130497</v>
      </c>
      <c r="K23" s="36">
        <v>2.95260295260295E-3</v>
      </c>
      <c r="L23" s="36">
        <v>0.441802641802642</v>
      </c>
      <c r="M23" s="36">
        <v>0.160528360528361</v>
      </c>
      <c r="N23" s="36">
        <v>0.27863247863247897</v>
      </c>
      <c r="O23" s="36">
        <v>1.5540015540015499E-4</v>
      </c>
      <c r="P23" s="36">
        <v>3.1080031080031102E-4</v>
      </c>
      <c r="Q23" s="36">
        <v>1.5540015540015499E-4</v>
      </c>
      <c r="R23" s="37">
        <v>2.7161679541455899E-2</v>
      </c>
      <c r="S23" s="170">
        <v>3.1080031080031102E-4</v>
      </c>
      <c r="T23" s="166">
        <v>0.23449883449883399</v>
      </c>
      <c r="U23" s="36">
        <v>0.10489510489510501</v>
      </c>
      <c r="V23" s="37">
        <v>1.5540015540015499E-4</v>
      </c>
      <c r="W23" s="149">
        <v>6.2160062160062203E-4</v>
      </c>
      <c r="X23" s="36">
        <v>3.1080031080031102E-4</v>
      </c>
      <c r="Y23" s="150">
        <v>2.8127428127428099E-2</v>
      </c>
      <c r="Z23" s="166">
        <v>0.10489510489510501</v>
      </c>
      <c r="AA23" s="37">
        <v>0.160528360528361</v>
      </c>
      <c r="AB23" s="149">
        <v>6.2160062160062203E-4</v>
      </c>
      <c r="AC23" s="36">
        <v>3.1080031080031102E-4</v>
      </c>
      <c r="AD23" s="36">
        <v>1.5540015540015499E-4</v>
      </c>
      <c r="AE23" s="150">
        <v>1.0411810411810401E-2</v>
      </c>
      <c r="AF23" s="166">
        <v>3.1080031080031102E-4</v>
      </c>
      <c r="AG23" s="36">
        <v>1.5540015540015499E-4</v>
      </c>
      <c r="AH23" s="37">
        <v>0.13038073038073</v>
      </c>
      <c r="AI23" s="149">
        <v>0.64537684537684503</v>
      </c>
      <c r="AJ23" s="36">
        <v>0.27863247863247897</v>
      </c>
      <c r="AK23" s="36">
        <v>0.32820512820512798</v>
      </c>
      <c r="AL23" s="36">
        <v>0.23449883449883399</v>
      </c>
      <c r="AM23" s="36">
        <v>2.0668220668220699E-2</v>
      </c>
      <c r="AN23" s="36">
        <v>1.5540015540015499E-4</v>
      </c>
      <c r="AO23" s="36">
        <v>1.5540015540015499E-4</v>
      </c>
      <c r="AP23" s="150">
        <v>0.57373737373737399</v>
      </c>
      <c r="AQ23" s="166">
        <v>1.86480186480186E-3</v>
      </c>
      <c r="AR23" s="36">
        <v>1.08780108780109E-3</v>
      </c>
      <c r="AS23" s="36">
        <v>1.08780108780109E-3</v>
      </c>
      <c r="AT23" s="36">
        <v>6.2160062160062203E-4</v>
      </c>
      <c r="AU23" s="36">
        <v>0.10489510489510501</v>
      </c>
      <c r="AV23" s="36">
        <v>2.0668220668220699E-2</v>
      </c>
      <c r="AW23" s="36">
        <v>3.79176379176379E-2</v>
      </c>
      <c r="AX23" s="36">
        <v>2.8127428127428099E-2</v>
      </c>
      <c r="AY23" s="37">
        <v>0.13038073038073</v>
      </c>
      <c r="AZ23" s="149">
        <v>6.2160062160062203E-4</v>
      </c>
      <c r="BA23" s="36">
        <v>3.1080031080031102E-4</v>
      </c>
      <c r="BB23" s="36">
        <v>1.5540015540015499E-4</v>
      </c>
      <c r="BC23" s="36">
        <v>0.32820512820512798</v>
      </c>
      <c r="BD23" s="36">
        <v>0.57373737373737399</v>
      </c>
      <c r="BE23" s="36">
        <v>0.382284382284382</v>
      </c>
      <c r="BF23" s="36">
        <v>1.86480186480186E-3</v>
      </c>
      <c r="BG23" s="36">
        <v>3.1080031080031102E-4</v>
      </c>
      <c r="BH23" s="150">
        <v>1.86480186480186E-3</v>
      </c>
      <c r="BI23" s="166">
        <v>1.5540015540015499E-4</v>
      </c>
      <c r="BJ23" s="36">
        <v>1.86480186480186E-3</v>
      </c>
      <c r="BK23" s="36">
        <v>6.2160062160062203E-4</v>
      </c>
      <c r="BL23" s="36">
        <v>4.98834498834499E-2</v>
      </c>
      <c r="BM23" s="36">
        <v>0.13038073038073</v>
      </c>
      <c r="BN23" s="36">
        <v>0.19487179487179501</v>
      </c>
      <c r="BO23" s="36">
        <v>1.08780108780109E-3</v>
      </c>
      <c r="BP23" s="36">
        <v>1.08780108780109E-3</v>
      </c>
      <c r="BQ23" s="37">
        <v>1.0411810411810401E-2</v>
      </c>
      <c r="BR23" s="149">
        <v>0.13038073038073</v>
      </c>
      <c r="BS23" s="36">
        <v>4.6620046620046603E-3</v>
      </c>
      <c r="BT23" s="36">
        <v>6.4957264957264907E-2</v>
      </c>
      <c r="BU23" s="36">
        <v>0.441802641802642</v>
      </c>
      <c r="BV23" s="36">
        <v>6.4957264957264907E-2</v>
      </c>
      <c r="BW23" s="36">
        <v>0.79844599844599795</v>
      </c>
      <c r="BX23" s="36">
        <v>3.79176379176379E-2</v>
      </c>
      <c r="BY23" s="36">
        <v>1.47630147630148E-2</v>
      </c>
      <c r="BZ23" s="150">
        <v>3.79176379176379E-2</v>
      </c>
    </row>
    <row r="24" spans="1:78" s="104" customFormat="1" ht="17" thickBot="1" x14ac:dyDescent="0.25">
      <c r="A24" s="152" t="s">
        <v>905</v>
      </c>
      <c r="B24" s="153"/>
      <c r="C24" s="153"/>
      <c r="D24" s="153"/>
      <c r="E24" s="154"/>
      <c r="F24" s="167">
        <v>1</v>
      </c>
      <c r="G24" s="153">
        <v>1</v>
      </c>
      <c r="H24" s="157">
        <v>1</v>
      </c>
      <c r="I24" s="171">
        <v>1</v>
      </c>
      <c r="J24" s="167">
        <v>1</v>
      </c>
      <c r="K24" s="153">
        <f t="shared" ref="K24:S24" si="8">K23*74</f>
        <v>0.21849261849261831</v>
      </c>
      <c r="L24" s="153">
        <v>1</v>
      </c>
      <c r="M24" s="153">
        <v>1</v>
      </c>
      <c r="N24" s="153">
        <v>1</v>
      </c>
      <c r="O24" s="197">
        <f t="shared" si="8"/>
        <v>1.149961149961147E-2</v>
      </c>
      <c r="P24" s="197">
        <f t="shared" si="8"/>
        <v>2.2999222999223017E-2</v>
      </c>
      <c r="Q24" s="197">
        <f t="shared" si="8"/>
        <v>1.149961149961147E-2</v>
      </c>
      <c r="R24" s="157">
        <v>1</v>
      </c>
      <c r="S24" s="198">
        <f t="shared" si="8"/>
        <v>2.2999222999223017E-2</v>
      </c>
      <c r="T24" s="167">
        <v>1</v>
      </c>
      <c r="U24" s="153">
        <v>1</v>
      </c>
      <c r="V24" s="199">
        <f t="shared" ref="V24" si="9">V23*74</f>
        <v>1.149961149961147E-2</v>
      </c>
      <c r="W24" s="200">
        <f t="shared" ref="W24" si="10">W23*74</f>
        <v>4.5998445998446033E-2</v>
      </c>
      <c r="X24" s="197">
        <f t="shared" ref="X24" si="11">X23*74</f>
        <v>2.2999222999223017E-2</v>
      </c>
      <c r="Y24" s="154">
        <v>1</v>
      </c>
      <c r="Z24" s="167">
        <v>1</v>
      </c>
      <c r="AA24" s="157">
        <v>1</v>
      </c>
      <c r="AB24" s="200">
        <f t="shared" ref="AB24" si="12">AB23*74</f>
        <v>4.5998445998446033E-2</v>
      </c>
      <c r="AC24" s="197">
        <f t="shared" ref="AC24" si="13">AC23*74</f>
        <v>2.2999222999223017E-2</v>
      </c>
      <c r="AD24" s="197">
        <f t="shared" ref="AD24" si="14">AD23*74</f>
        <v>1.149961149961147E-2</v>
      </c>
      <c r="AE24" s="154">
        <f t="shared" ref="AE24" si="15">AE23*74</f>
        <v>0.77047397047396959</v>
      </c>
      <c r="AF24" s="201">
        <f t="shared" ref="AF24" si="16">AF23*74</f>
        <v>2.2999222999223017E-2</v>
      </c>
      <c r="AG24" s="197">
        <f t="shared" ref="AG24" si="17">AG23*74</f>
        <v>1.149961149961147E-2</v>
      </c>
      <c r="AH24" s="157">
        <f t="shared" ref="AH24" si="18">AH23*74</f>
        <v>9.6481740481740204</v>
      </c>
      <c r="AI24" s="161">
        <v>1</v>
      </c>
      <c r="AJ24" s="153">
        <v>1</v>
      </c>
      <c r="AK24" s="153">
        <v>1</v>
      </c>
      <c r="AL24" s="153">
        <v>1</v>
      </c>
      <c r="AM24" s="153">
        <f t="shared" ref="AM24" si="19">AM23*74</f>
        <v>1.5294483294483316</v>
      </c>
      <c r="AN24" s="197">
        <f t="shared" ref="AN24" si="20">AN23*74</f>
        <v>1.149961149961147E-2</v>
      </c>
      <c r="AO24" s="197">
        <f t="shared" ref="AO24" si="21">AO23*74</f>
        <v>1.149961149961147E-2</v>
      </c>
      <c r="AP24" s="154">
        <v>1</v>
      </c>
      <c r="AQ24" s="167">
        <f t="shared" ref="AQ24" si="22">AQ23*74</f>
        <v>0.13799533799533764</v>
      </c>
      <c r="AR24" s="153">
        <f t="shared" ref="AR24" si="23">AR23*74</f>
        <v>8.0497280497280652E-2</v>
      </c>
      <c r="AS24" s="153">
        <f t="shared" ref="AS24" si="24">AS23*74</f>
        <v>8.0497280497280652E-2</v>
      </c>
      <c r="AT24" s="197">
        <f t="shared" ref="AT24" si="25">AT23*74</f>
        <v>4.5998445998446033E-2</v>
      </c>
      <c r="AU24" s="153">
        <v>1</v>
      </c>
      <c r="AV24" s="153">
        <v>1</v>
      </c>
      <c r="AW24" s="153">
        <v>1</v>
      </c>
      <c r="AX24" s="153">
        <v>1</v>
      </c>
      <c r="AY24" s="157">
        <v>1</v>
      </c>
      <c r="AZ24" s="200">
        <f t="shared" ref="AZ24" si="26">AZ23*74</f>
        <v>4.5998445998446033E-2</v>
      </c>
      <c r="BA24" s="197">
        <f t="shared" ref="BA24" si="27">BA23*74</f>
        <v>2.2999222999223017E-2</v>
      </c>
      <c r="BB24" s="197">
        <f t="shared" ref="BB24" si="28">BB23*74</f>
        <v>1.149961149961147E-2</v>
      </c>
      <c r="BC24" s="153">
        <v>1</v>
      </c>
      <c r="BD24" s="153">
        <v>1</v>
      </c>
      <c r="BE24" s="153">
        <v>1</v>
      </c>
      <c r="BF24" s="153">
        <f t="shared" ref="BF24" si="29">BF23*74</f>
        <v>0.13799533799533764</v>
      </c>
      <c r="BG24" s="197">
        <f t="shared" ref="BG24" si="30">BG23*74</f>
        <v>2.2999222999223017E-2</v>
      </c>
      <c r="BH24" s="154">
        <f t="shared" ref="BH24" si="31">BH23*74</f>
        <v>0.13799533799533764</v>
      </c>
      <c r="BI24" s="201">
        <f t="shared" ref="BI24" si="32">BI23*74</f>
        <v>1.149961149961147E-2</v>
      </c>
      <c r="BJ24" s="153">
        <f t="shared" ref="BJ24" si="33">BJ23*74</f>
        <v>0.13799533799533764</v>
      </c>
      <c r="BK24" s="197">
        <f t="shared" ref="BK24" si="34">BK23*74</f>
        <v>4.5998445998446033E-2</v>
      </c>
      <c r="BL24" s="153">
        <v>1</v>
      </c>
      <c r="BM24" s="153">
        <v>1</v>
      </c>
      <c r="BN24" s="153">
        <v>1</v>
      </c>
      <c r="BO24" s="153">
        <f t="shared" ref="BO24" si="35">BO23*74</f>
        <v>8.0497280497280652E-2</v>
      </c>
      <c r="BP24" s="153">
        <f t="shared" ref="BP24" si="36">BP23*74</f>
        <v>8.0497280497280652E-2</v>
      </c>
      <c r="BQ24" s="157">
        <f t="shared" ref="BQ24" si="37">BQ23*74</f>
        <v>0.77047397047396959</v>
      </c>
      <c r="BR24" s="161">
        <v>1</v>
      </c>
      <c r="BS24" s="153">
        <f t="shared" ref="BS24" si="38">BS23*74</f>
        <v>0.34498834498834485</v>
      </c>
      <c r="BT24" s="153">
        <v>1</v>
      </c>
      <c r="BU24" s="153">
        <v>1</v>
      </c>
      <c r="BV24" s="153">
        <v>1</v>
      </c>
      <c r="BW24" s="153">
        <v>1</v>
      </c>
      <c r="BX24" s="153">
        <v>1</v>
      </c>
      <c r="BY24" s="153">
        <v>1</v>
      </c>
      <c r="BZ24" s="154">
        <v>1</v>
      </c>
    </row>
  </sheetData>
  <sortState ref="A3:DG18">
    <sortCondition ref="D3:D18"/>
    <sortCondition ref="A3:A18"/>
  </sortState>
  <mergeCells count="13">
    <mergeCell ref="A1:BY1"/>
    <mergeCell ref="AF2:AH2"/>
    <mergeCell ref="AI2:AP2"/>
    <mergeCell ref="AQ2:AY2"/>
    <mergeCell ref="AZ2:BH2"/>
    <mergeCell ref="BI2:BQ2"/>
    <mergeCell ref="BR2:BZ2"/>
    <mergeCell ref="AB2:AE2"/>
    <mergeCell ref="J2:R2"/>
    <mergeCell ref="F2:H2"/>
    <mergeCell ref="W2:Y2"/>
    <mergeCell ref="Z2:AA2"/>
    <mergeCell ref="T2:V2"/>
  </mergeCells>
  <conditionalFormatting sqref="F22:BZ22">
    <cfRule type="cellIs" dxfId="39" priority="18" operator="greaterThan">
      <formula>1</formula>
    </cfRule>
  </conditionalFormatting>
  <conditionalFormatting sqref="F22:BZ22">
    <cfRule type="cellIs" dxfId="38" priority="17" operator="lessThan">
      <formula>1</formula>
    </cfRule>
  </conditionalFormatting>
  <conditionalFormatting sqref="A23:A24">
    <cfRule type="cellIs" dxfId="37" priority="19" operator="lessThan">
      <formula>#REF!</formula>
    </cfRule>
    <cfRule type="cellIs" dxfId="36" priority="20" operator="lessThan">
      <formula>#REF!</formula>
    </cfRule>
    <cfRule type="cellIs" dxfId="35" priority="21" operator="lessThan">
      <formula>#REF!</formula>
    </cfRule>
  </conditionalFormatting>
  <conditionalFormatting sqref="A24 F24:BZ24">
    <cfRule type="cellIs" dxfId="34" priority="1" operator="lessThan">
      <formula>0.001</formula>
    </cfRule>
    <cfRule type="cellIs" dxfId="33" priority="2" operator="lessThan">
      <formula>0.01</formula>
    </cfRule>
    <cfRule type="cellIs" dxfId="32" priority="3" operator="lessThan">
      <formula>0.05</formula>
    </cfRule>
  </conditionalFormatting>
  <pageMargins left="0.7" right="0.7" top="0.75" bottom="0.75" header="0.3" footer="0.3"/>
  <pageSetup paperSize="9" orientation="portrait" horizontalDpi="4294967292" verticalDpi="429496729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25"/>
  <sheetViews>
    <sheetView topLeftCell="A504" workbookViewId="0">
      <selection activeCell="L506" sqref="L506"/>
    </sheetView>
  </sheetViews>
  <sheetFormatPr baseColWidth="10" defaultColWidth="8.83203125" defaultRowHeight="16" x14ac:dyDescent="0.2"/>
  <cols>
    <col min="1" max="16384" width="8.83203125" style="2"/>
  </cols>
  <sheetData>
    <row r="1" spans="1:26" s="5" customFormat="1" ht="36" customHeight="1" x14ac:dyDescent="0.2">
      <c r="A1" s="217" t="s">
        <v>899</v>
      </c>
      <c r="B1" s="217"/>
      <c r="C1" s="217"/>
      <c r="D1" s="217"/>
      <c r="E1" s="217"/>
      <c r="F1" s="217"/>
      <c r="G1" s="217"/>
      <c r="H1" s="217"/>
      <c r="I1" s="217"/>
      <c r="J1" s="217"/>
      <c r="K1" s="217"/>
      <c r="L1" s="217"/>
      <c r="M1" s="217"/>
      <c r="N1" s="217"/>
      <c r="O1" s="217"/>
      <c r="P1" s="217"/>
      <c r="Q1" s="217"/>
      <c r="R1" s="217"/>
      <c r="S1" s="217"/>
      <c r="T1" s="217"/>
      <c r="U1" s="217"/>
      <c r="V1" s="217"/>
      <c r="W1" s="217"/>
      <c r="X1" s="217"/>
      <c r="Y1" s="217"/>
      <c r="Z1" s="217"/>
    </row>
    <row r="2" spans="1:26" s="5" customFormat="1" ht="18" x14ac:dyDescent="0.2">
      <c r="A2" s="41"/>
      <c r="B2" s="41"/>
      <c r="C2" s="41"/>
      <c r="D2" s="41"/>
      <c r="E2" s="41"/>
      <c r="F2" s="41"/>
      <c r="G2" s="41"/>
      <c r="H2" s="41"/>
      <c r="I2" s="41"/>
      <c r="J2" s="41"/>
      <c r="K2" s="41"/>
      <c r="L2" s="41"/>
      <c r="M2" s="41"/>
      <c r="N2" s="41"/>
      <c r="O2" s="41"/>
      <c r="P2" s="41"/>
      <c r="Q2" s="41"/>
      <c r="R2" s="41"/>
      <c r="S2" s="41"/>
      <c r="T2" s="41"/>
      <c r="U2" s="41"/>
      <c r="V2" s="41"/>
      <c r="W2" s="41"/>
      <c r="X2" s="41"/>
      <c r="Y2" s="41"/>
      <c r="Z2" s="41"/>
    </row>
    <row r="3" spans="1:26" x14ac:dyDescent="0.2">
      <c r="A3" s="2" t="s">
        <v>0</v>
      </c>
    </row>
    <row r="4" spans="1:26" x14ac:dyDescent="0.2">
      <c r="A4" s="2" t="s">
        <v>1</v>
      </c>
    </row>
    <row r="5" spans="1:26" x14ac:dyDescent="0.2">
      <c r="A5" s="2" t="s">
        <v>2</v>
      </c>
    </row>
    <row r="6" spans="1:26" x14ac:dyDescent="0.2">
      <c r="A6" s="2" t="s">
        <v>3</v>
      </c>
    </row>
    <row r="7" spans="1:26" x14ac:dyDescent="0.2">
      <c r="A7" s="2" t="s">
        <v>4</v>
      </c>
    </row>
    <row r="8" spans="1:26" x14ac:dyDescent="0.2">
      <c r="A8" s="2" t="s">
        <v>5</v>
      </c>
    </row>
    <row r="9" spans="1:26" x14ac:dyDescent="0.2">
      <c r="A9" s="2" t="s">
        <v>6</v>
      </c>
    </row>
    <row r="10" spans="1:26" x14ac:dyDescent="0.2">
      <c r="A10" s="2" t="s">
        <v>7</v>
      </c>
    </row>
    <row r="11" spans="1:26" x14ac:dyDescent="0.2">
      <c r="A11" s="2" t="s">
        <v>8</v>
      </c>
    </row>
    <row r="12" spans="1:26" x14ac:dyDescent="0.2">
      <c r="A12" s="2" t="s">
        <v>9</v>
      </c>
    </row>
    <row r="14" spans="1:26" x14ac:dyDescent="0.2">
      <c r="A14" s="2" t="s">
        <v>10</v>
      </c>
    </row>
    <row r="15" spans="1:26" x14ac:dyDescent="0.2">
      <c r="A15" s="2" t="s">
        <v>11</v>
      </c>
    </row>
    <row r="16" spans="1:26" x14ac:dyDescent="0.2">
      <c r="A16" s="2" t="s">
        <v>12</v>
      </c>
    </row>
    <row r="17" spans="1:1" x14ac:dyDescent="0.2">
      <c r="A17" s="2" t="s">
        <v>13</v>
      </c>
    </row>
    <row r="18" spans="1:1" x14ac:dyDescent="0.2">
      <c r="A18" s="2" t="s">
        <v>14</v>
      </c>
    </row>
    <row r="19" spans="1:1" x14ac:dyDescent="0.2">
      <c r="A19" s="2" t="s">
        <v>15</v>
      </c>
    </row>
    <row r="20" spans="1:1" x14ac:dyDescent="0.2">
      <c r="A20" s="2" t="s">
        <v>16</v>
      </c>
    </row>
    <row r="21" spans="1:1" x14ac:dyDescent="0.2">
      <c r="A21" s="2" t="s">
        <v>17</v>
      </c>
    </row>
    <row r="22" spans="1:1" x14ac:dyDescent="0.2">
      <c r="A22" s="2" t="s">
        <v>18</v>
      </c>
    </row>
    <row r="23" spans="1:1" x14ac:dyDescent="0.2">
      <c r="A23" s="2" t="s">
        <v>9</v>
      </c>
    </row>
    <row r="25" spans="1:1" x14ac:dyDescent="0.2">
      <c r="A25" s="2" t="s">
        <v>19</v>
      </c>
    </row>
    <row r="26" spans="1:1" x14ac:dyDescent="0.2">
      <c r="A26" s="2" t="s">
        <v>20</v>
      </c>
    </row>
    <row r="27" spans="1:1" x14ac:dyDescent="0.2">
      <c r="A27" s="2" t="s">
        <v>21</v>
      </c>
    </row>
    <row r="28" spans="1:1" x14ac:dyDescent="0.2">
      <c r="A28" s="2" t="s">
        <v>22</v>
      </c>
    </row>
    <row r="29" spans="1:1" x14ac:dyDescent="0.2">
      <c r="A29" s="2" t="s">
        <v>23</v>
      </c>
    </row>
    <row r="30" spans="1:1" x14ac:dyDescent="0.2">
      <c r="A30" s="2" t="s">
        <v>24</v>
      </c>
    </row>
    <row r="31" spans="1:1" x14ac:dyDescent="0.2">
      <c r="A31" s="2" t="s">
        <v>25</v>
      </c>
    </row>
    <row r="32" spans="1:1" x14ac:dyDescent="0.2">
      <c r="A32" s="2" t="s">
        <v>26</v>
      </c>
    </row>
    <row r="33" spans="1:1" x14ac:dyDescent="0.2">
      <c r="A33" s="2" t="s">
        <v>27</v>
      </c>
    </row>
    <row r="34" spans="1:1" x14ac:dyDescent="0.2">
      <c r="A34" s="2" t="s">
        <v>28</v>
      </c>
    </row>
    <row r="35" spans="1:1" x14ac:dyDescent="0.2">
      <c r="A35" s="2" t="s">
        <v>9</v>
      </c>
    </row>
    <row r="37" spans="1:1" x14ac:dyDescent="0.2">
      <c r="A37" s="2" t="s">
        <v>29</v>
      </c>
    </row>
    <row r="38" spans="1:1" x14ac:dyDescent="0.2">
      <c r="A38" s="2" t="s">
        <v>30</v>
      </c>
    </row>
    <row r="39" spans="1:1" x14ac:dyDescent="0.2">
      <c r="A39" s="2" t="s">
        <v>31</v>
      </c>
    </row>
    <row r="40" spans="1:1" x14ac:dyDescent="0.2">
      <c r="A40" s="2" t="s">
        <v>32</v>
      </c>
    </row>
    <row r="41" spans="1:1" x14ac:dyDescent="0.2">
      <c r="A41" s="4" t="s">
        <v>273</v>
      </c>
    </row>
    <row r="42" spans="1:1" x14ac:dyDescent="0.2">
      <c r="A42" s="2" t="s">
        <v>33</v>
      </c>
    </row>
    <row r="43" spans="1:1" x14ac:dyDescent="0.2">
      <c r="A43" s="2" t="s">
        <v>34</v>
      </c>
    </row>
    <row r="44" spans="1:1" x14ac:dyDescent="0.2">
      <c r="A44" s="2" t="s">
        <v>35</v>
      </c>
    </row>
    <row r="45" spans="1:1" x14ac:dyDescent="0.2">
      <c r="A45" s="2" t="s">
        <v>36</v>
      </c>
    </row>
    <row r="46" spans="1:1" x14ac:dyDescent="0.2">
      <c r="A46" s="2" t="s">
        <v>37</v>
      </c>
    </row>
    <row r="47" spans="1:1" x14ac:dyDescent="0.2">
      <c r="A47" s="2" t="s">
        <v>38</v>
      </c>
    </row>
    <row r="48" spans="1:1" x14ac:dyDescent="0.2">
      <c r="A48" s="2" t="s">
        <v>39</v>
      </c>
    </row>
    <row r="49" spans="1:1" x14ac:dyDescent="0.2">
      <c r="A49" s="2" t="s">
        <v>40</v>
      </c>
    </row>
    <row r="50" spans="1:1" x14ac:dyDescent="0.2">
      <c r="A50" s="2" t="s">
        <v>41</v>
      </c>
    </row>
    <row r="51" spans="1:1" x14ac:dyDescent="0.2">
      <c r="A51" s="2" t="s">
        <v>42</v>
      </c>
    </row>
    <row r="52" spans="1:1" x14ac:dyDescent="0.2">
      <c r="A52" s="2" t="s">
        <v>43</v>
      </c>
    </row>
    <row r="53" spans="1:1" x14ac:dyDescent="0.2">
      <c r="A53" s="2" t="s">
        <v>9</v>
      </c>
    </row>
    <row r="55" spans="1:1" x14ac:dyDescent="0.2">
      <c r="A55" s="2" t="s">
        <v>44</v>
      </c>
    </row>
    <row r="56" spans="1:1" x14ac:dyDescent="0.2">
      <c r="A56" s="2" t="s">
        <v>45</v>
      </c>
    </row>
    <row r="57" spans="1:1" x14ac:dyDescent="0.2">
      <c r="A57" s="2" t="s">
        <v>46</v>
      </c>
    </row>
    <row r="58" spans="1:1" x14ac:dyDescent="0.2">
      <c r="A58" s="2" t="s">
        <v>47</v>
      </c>
    </row>
    <row r="59" spans="1:1" x14ac:dyDescent="0.2">
      <c r="A59" s="2" t="s">
        <v>48</v>
      </c>
    </row>
    <row r="60" spans="1:1" x14ac:dyDescent="0.2">
      <c r="A60" s="2" t="s">
        <v>49</v>
      </c>
    </row>
    <row r="61" spans="1:1" x14ac:dyDescent="0.2">
      <c r="A61" s="2" t="s">
        <v>50</v>
      </c>
    </row>
    <row r="62" spans="1:1" x14ac:dyDescent="0.2">
      <c r="A62" s="2" t="s">
        <v>51</v>
      </c>
    </row>
    <row r="63" spans="1:1" x14ac:dyDescent="0.2">
      <c r="A63" s="2" t="s">
        <v>52</v>
      </c>
    </row>
    <row r="64" spans="1:1" x14ac:dyDescent="0.2">
      <c r="A64" s="2" t="s">
        <v>9</v>
      </c>
    </row>
    <row r="66" spans="1:1" x14ac:dyDescent="0.2">
      <c r="A66" s="2" t="s">
        <v>53</v>
      </c>
    </row>
    <row r="67" spans="1:1" x14ac:dyDescent="0.2">
      <c r="A67" s="2" t="s">
        <v>54</v>
      </c>
    </row>
    <row r="68" spans="1:1" x14ac:dyDescent="0.2">
      <c r="A68" s="2" t="s">
        <v>11</v>
      </c>
    </row>
    <row r="69" spans="1:1" x14ac:dyDescent="0.2">
      <c r="A69" s="2" t="s">
        <v>12</v>
      </c>
    </row>
    <row r="70" spans="1:1" x14ac:dyDescent="0.2">
      <c r="A70" s="2" t="s">
        <v>13</v>
      </c>
    </row>
    <row r="71" spans="1:1" x14ac:dyDescent="0.2">
      <c r="A71" s="2" t="s">
        <v>14</v>
      </c>
    </row>
    <row r="72" spans="1:1" x14ac:dyDescent="0.2">
      <c r="A72" s="2" t="s">
        <v>15</v>
      </c>
    </row>
    <row r="73" spans="1:1" x14ac:dyDescent="0.2">
      <c r="A73" s="2" t="s">
        <v>16</v>
      </c>
    </row>
    <row r="74" spans="1:1" x14ac:dyDescent="0.2">
      <c r="A74" s="2" t="s">
        <v>17</v>
      </c>
    </row>
    <row r="75" spans="1:1" x14ac:dyDescent="0.2">
      <c r="A75" s="2" t="s">
        <v>18</v>
      </c>
    </row>
    <row r="76" spans="1:1" x14ac:dyDescent="0.2">
      <c r="A76" s="2" t="s">
        <v>9</v>
      </c>
    </row>
    <row r="78" spans="1:1" x14ac:dyDescent="0.2">
      <c r="A78" s="2" t="s">
        <v>55</v>
      </c>
    </row>
    <row r="79" spans="1:1" x14ac:dyDescent="0.2">
      <c r="A79" s="2" t="s">
        <v>56</v>
      </c>
    </row>
    <row r="80" spans="1:1" x14ac:dyDescent="0.2">
      <c r="A80" s="2" t="s">
        <v>57</v>
      </c>
    </row>
    <row r="81" spans="1:1" x14ac:dyDescent="0.2">
      <c r="A81" s="2" t="s">
        <v>58</v>
      </c>
    </row>
    <row r="82" spans="1:1" x14ac:dyDescent="0.2">
      <c r="A82" s="2" t="s">
        <v>59</v>
      </c>
    </row>
    <row r="83" spans="1:1" x14ac:dyDescent="0.2">
      <c r="A83" s="2" t="s">
        <v>60</v>
      </c>
    </row>
    <row r="84" spans="1:1" x14ac:dyDescent="0.2">
      <c r="A84" s="2" t="s">
        <v>61</v>
      </c>
    </row>
    <row r="85" spans="1:1" x14ac:dyDescent="0.2">
      <c r="A85" s="2" t="s">
        <v>62</v>
      </c>
    </row>
    <row r="86" spans="1:1" x14ac:dyDescent="0.2">
      <c r="A86" s="2" t="s">
        <v>63</v>
      </c>
    </row>
    <row r="87" spans="1:1" x14ac:dyDescent="0.2">
      <c r="A87" s="2" t="s">
        <v>64</v>
      </c>
    </row>
    <row r="88" spans="1:1" x14ac:dyDescent="0.2">
      <c r="A88" s="2" t="s">
        <v>65</v>
      </c>
    </row>
    <row r="89" spans="1:1" x14ac:dyDescent="0.2">
      <c r="A89" s="2" t="s">
        <v>9</v>
      </c>
    </row>
    <row r="91" spans="1:1" x14ac:dyDescent="0.2">
      <c r="A91" s="2" t="s">
        <v>66</v>
      </c>
    </row>
    <row r="92" spans="1:1" x14ac:dyDescent="0.2">
      <c r="A92" s="4" t="s">
        <v>274</v>
      </c>
    </row>
    <row r="93" spans="1:1" x14ac:dyDescent="0.2">
      <c r="A93" s="2" t="s">
        <v>67</v>
      </c>
    </row>
    <row r="94" spans="1:1" x14ac:dyDescent="0.2">
      <c r="A94" s="2" t="s">
        <v>68</v>
      </c>
    </row>
    <row r="95" spans="1:1" x14ac:dyDescent="0.2">
      <c r="A95" s="2" t="s">
        <v>69</v>
      </c>
    </row>
    <row r="96" spans="1:1" x14ac:dyDescent="0.2">
      <c r="A96" s="2" t="s">
        <v>31</v>
      </c>
    </row>
    <row r="97" spans="1:1" x14ac:dyDescent="0.2">
      <c r="A97" s="2" t="s">
        <v>70</v>
      </c>
    </row>
    <row r="98" spans="1:1" x14ac:dyDescent="0.2">
      <c r="A98" s="2" t="s">
        <v>71</v>
      </c>
    </row>
    <row r="99" spans="1:1" x14ac:dyDescent="0.2">
      <c r="A99" s="2" t="s">
        <v>72</v>
      </c>
    </row>
    <row r="100" spans="1:1" x14ac:dyDescent="0.2">
      <c r="A100" s="2" t="s">
        <v>73</v>
      </c>
    </row>
    <row r="101" spans="1:1" x14ac:dyDescent="0.2">
      <c r="A101" s="2" t="s">
        <v>74</v>
      </c>
    </row>
    <row r="102" spans="1:1" x14ac:dyDescent="0.2">
      <c r="A102" s="2" t="s">
        <v>9</v>
      </c>
    </row>
    <row r="104" spans="1:1" x14ac:dyDescent="0.2">
      <c r="A104" s="2" t="s">
        <v>75</v>
      </c>
    </row>
    <row r="105" spans="1:1" x14ac:dyDescent="0.2">
      <c r="A105" s="2" t="s">
        <v>76</v>
      </c>
    </row>
    <row r="106" spans="1:1" x14ac:dyDescent="0.2">
      <c r="A106" s="2" t="s">
        <v>77</v>
      </c>
    </row>
    <row r="107" spans="1:1" x14ac:dyDescent="0.2">
      <c r="A107" s="2" t="s">
        <v>78</v>
      </c>
    </row>
    <row r="108" spans="1:1" x14ac:dyDescent="0.2">
      <c r="A108" s="2" t="s">
        <v>79</v>
      </c>
    </row>
    <row r="109" spans="1:1" x14ac:dyDescent="0.2">
      <c r="A109" s="2" t="s">
        <v>80</v>
      </c>
    </row>
    <row r="110" spans="1:1" x14ac:dyDescent="0.2">
      <c r="A110" s="2" t="s">
        <v>81</v>
      </c>
    </row>
    <row r="111" spans="1:1" x14ac:dyDescent="0.2">
      <c r="A111" s="2" t="s">
        <v>82</v>
      </c>
    </row>
    <row r="112" spans="1:1" x14ac:dyDescent="0.2">
      <c r="A112" s="2" t="s">
        <v>73</v>
      </c>
    </row>
    <row r="113" spans="1:1" x14ac:dyDescent="0.2">
      <c r="A113" s="2" t="s">
        <v>74</v>
      </c>
    </row>
    <row r="114" spans="1:1" x14ac:dyDescent="0.2">
      <c r="A114" s="2" t="s">
        <v>9</v>
      </c>
    </row>
    <row r="117" spans="1:1" x14ac:dyDescent="0.2">
      <c r="A117" s="2" t="s">
        <v>90</v>
      </c>
    </row>
    <row r="118" spans="1:1" x14ac:dyDescent="0.2">
      <c r="A118" s="2" t="s">
        <v>91</v>
      </c>
    </row>
    <row r="119" spans="1:1" x14ac:dyDescent="0.2">
      <c r="A119" s="2" t="s">
        <v>79</v>
      </c>
    </row>
    <row r="120" spans="1:1" x14ac:dyDescent="0.2">
      <c r="A120" s="2" t="s">
        <v>92</v>
      </c>
    </row>
    <row r="121" spans="1:1" x14ac:dyDescent="0.2">
      <c r="A121" s="2" t="s">
        <v>71</v>
      </c>
    </row>
    <row r="122" spans="1:1" x14ac:dyDescent="0.2">
      <c r="A122" s="2" t="s">
        <v>72</v>
      </c>
    </row>
    <row r="123" spans="1:1" x14ac:dyDescent="0.2">
      <c r="A123" s="2" t="s">
        <v>73</v>
      </c>
    </row>
    <row r="124" spans="1:1" x14ac:dyDescent="0.2">
      <c r="A124" s="2" t="s">
        <v>74</v>
      </c>
    </row>
    <row r="125" spans="1:1" x14ac:dyDescent="0.2">
      <c r="A125" s="2" t="s">
        <v>9</v>
      </c>
    </row>
    <row r="127" spans="1:1" x14ac:dyDescent="0.2">
      <c r="A127" s="2" t="s">
        <v>93</v>
      </c>
    </row>
    <row r="128" spans="1:1" x14ac:dyDescent="0.2">
      <c r="A128" s="2" t="s">
        <v>94</v>
      </c>
    </row>
    <row r="129" spans="1:1" x14ac:dyDescent="0.2">
      <c r="A129" s="2" t="s">
        <v>91</v>
      </c>
    </row>
    <row r="130" spans="1:1" x14ac:dyDescent="0.2">
      <c r="A130" s="2" t="s">
        <v>79</v>
      </c>
    </row>
    <row r="131" spans="1:1" x14ac:dyDescent="0.2">
      <c r="A131" s="2" t="s">
        <v>92</v>
      </c>
    </row>
    <row r="132" spans="1:1" x14ac:dyDescent="0.2">
      <c r="A132" s="2" t="s">
        <v>71</v>
      </c>
    </row>
    <row r="133" spans="1:1" x14ac:dyDescent="0.2">
      <c r="A133" s="2" t="s">
        <v>72</v>
      </c>
    </row>
    <row r="134" spans="1:1" x14ac:dyDescent="0.2">
      <c r="A134" s="2" t="s">
        <v>73</v>
      </c>
    </row>
    <row r="135" spans="1:1" x14ac:dyDescent="0.2">
      <c r="A135" s="2" t="s">
        <v>74</v>
      </c>
    </row>
    <row r="136" spans="1:1" x14ac:dyDescent="0.2">
      <c r="A136" s="2" t="s">
        <v>9</v>
      </c>
    </row>
    <row r="138" spans="1:1" x14ac:dyDescent="0.2">
      <c r="A138" s="2" t="s">
        <v>95</v>
      </c>
    </row>
    <row r="139" spans="1:1" x14ac:dyDescent="0.2">
      <c r="A139" s="2" t="s">
        <v>96</v>
      </c>
    </row>
    <row r="140" spans="1:1" x14ac:dyDescent="0.2">
      <c r="A140" s="2" t="s">
        <v>97</v>
      </c>
    </row>
    <row r="141" spans="1:1" x14ac:dyDescent="0.2">
      <c r="A141" s="2" t="s">
        <v>98</v>
      </c>
    </row>
    <row r="142" spans="1:1" x14ac:dyDescent="0.2">
      <c r="A142" s="2" t="s">
        <v>60</v>
      </c>
    </row>
    <row r="143" spans="1:1" x14ac:dyDescent="0.2">
      <c r="A143" s="2" t="s">
        <v>99</v>
      </c>
    </row>
    <row r="144" spans="1:1" x14ac:dyDescent="0.2">
      <c r="A144" s="2" t="s">
        <v>100</v>
      </c>
    </row>
    <row r="145" spans="1:1" x14ac:dyDescent="0.2">
      <c r="A145" s="2" t="s">
        <v>63</v>
      </c>
    </row>
    <row r="146" spans="1:1" x14ac:dyDescent="0.2">
      <c r="A146" s="2" t="s">
        <v>64</v>
      </c>
    </row>
    <row r="147" spans="1:1" x14ac:dyDescent="0.2">
      <c r="A147" s="2" t="s">
        <v>65</v>
      </c>
    </row>
    <row r="148" spans="1:1" x14ac:dyDescent="0.2">
      <c r="A148" s="2" t="s">
        <v>9</v>
      </c>
    </row>
    <row r="150" spans="1:1" x14ac:dyDescent="0.2">
      <c r="A150" s="2" t="s">
        <v>101</v>
      </c>
    </row>
    <row r="151" spans="1:1" x14ac:dyDescent="0.2">
      <c r="A151" s="2" t="s">
        <v>102</v>
      </c>
    </row>
    <row r="152" spans="1:1" x14ac:dyDescent="0.2">
      <c r="A152" s="2" t="s">
        <v>103</v>
      </c>
    </row>
    <row r="153" spans="1:1" x14ac:dyDescent="0.2">
      <c r="A153" s="2" t="s">
        <v>104</v>
      </c>
    </row>
    <row r="154" spans="1:1" x14ac:dyDescent="0.2">
      <c r="A154" s="2" t="s">
        <v>83</v>
      </c>
    </row>
    <row r="155" spans="1:1" x14ac:dyDescent="0.2">
      <c r="A155" s="2" t="s">
        <v>105</v>
      </c>
    </row>
    <row r="156" spans="1:1" x14ac:dyDescent="0.2">
      <c r="A156" s="2" t="s">
        <v>106</v>
      </c>
    </row>
    <row r="157" spans="1:1" x14ac:dyDescent="0.2">
      <c r="A157" s="2" t="s">
        <v>84</v>
      </c>
    </row>
    <row r="158" spans="1:1" x14ac:dyDescent="0.2">
      <c r="A158" s="2" t="s">
        <v>85</v>
      </c>
    </row>
    <row r="159" spans="1:1" x14ac:dyDescent="0.2">
      <c r="A159" s="2" t="s">
        <v>86</v>
      </c>
    </row>
    <row r="160" spans="1:1" x14ac:dyDescent="0.2">
      <c r="A160" s="2" t="s">
        <v>9</v>
      </c>
    </row>
    <row r="162" spans="1:1" x14ac:dyDescent="0.2">
      <c r="A162" s="2" t="s">
        <v>107</v>
      </c>
    </row>
    <row r="163" spans="1:1" x14ac:dyDescent="0.2">
      <c r="A163" s="2" t="s">
        <v>108</v>
      </c>
    </row>
    <row r="164" spans="1:1" x14ac:dyDescent="0.2">
      <c r="A164" s="2" t="s">
        <v>104</v>
      </c>
    </row>
    <row r="165" spans="1:1" x14ac:dyDescent="0.2">
      <c r="A165" s="2" t="s">
        <v>83</v>
      </c>
    </row>
    <row r="166" spans="1:1" x14ac:dyDescent="0.2">
      <c r="A166" s="2" t="s">
        <v>105</v>
      </c>
    </row>
    <row r="167" spans="1:1" x14ac:dyDescent="0.2">
      <c r="A167" s="2" t="s">
        <v>106</v>
      </c>
    </row>
    <row r="168" spans="1:1" x14ac:dyDescent="0.2">
      <c r="A168" s="2" t="s">
        <v>84</v>
      </c>
    </row>
    <row r="169" spans="1:1" x14ac:dyDescent="0.2">
      <c r="A169" s="2" t="s">
        <v>85</v>
      </c>
    </row>
    <row r="170" spans="1:1" x14ac:dyDescent="0.2">
      <c r="A170" s="2" t="s">
        <v>86</v>
      </c>
    </row>
    <row r="171" spans="1:1" x14ac:dyDescent="0.2">
      <c r="A171" s="2" t="s">
        <v>9</v>
      </c>
    </row>
    <row r="173" spans="1:1" x14ac:dyDescent="0.2">
      <c r="A173" s="2" t="s">
        <v>109</v>
      </c>
    </row>
    <row r="174" spans="1:1" x14ac:dyDescent="0.2">
      <c r="A174" s="2" t="s">
        <v>110</v>
      </c>
    </row>
    <row r="175" spans="1:1" x14ac:dyDescent="0.2">
      <c r="A175" s="2" t="s">
        <v>111</v>
      </c>
    </row>
    <row r="176" spans="1:1" x14ac:dyDescent="0.2">
      <c r="A176" s="2" t="s">
        <v>112</v>
      </c>
    </row>
    <row r="177" spans="1:1" x14ac:dyDescent="0.2">
      <c r="A177" s="2" t="s">
        <v>113</v>
      </c>
    </row>
    <row r="178" spans="1:1" x14ac:dyDescent="0.2">
      <c r="A178" s="2" t="s">
        <v>114</v>
      </c>
    </row>
    <row r="179" spans="1:1" x14ac:dyDescent="0.2">
      <c r="A179" s="2" t="s">
        <v>115</v>
      </c>
    </row>
    <row r="180" spans="1:1" x14ac:dyDescent="0.2">
      <c r="A180" s="2" t="s">
        <v>116</v>
      </c>
    </row>
    <row r="181" spans="1:1" x14ac:dyDescent="0.2">
      <c r="A181" s="2" t="s">
        <v>117</v>
      </c>
    </row>
    <row r="182" spans="1:1" x14ac:dyDescent="0.2">
      <c r="A182" s="2" t="s">
        <v>87</v>
      </c>
    </row>
    <row r="183" spans="1:1" x14ac:dyDescent="0.2">
      <c r="A183" s="4" t="s">
        <v>275</v>
      </c>
    </row>
    <row r="184" spans="1:1" x14ac:dyDescent="0.2">
      <c r="A184" s="2" t="s">
        <v>88</v>
      </c>
    </row>
    <row r="185" spans="1:1" x14ac:dyDescent="0.2">
      <c r="A185" s="2" t="s">
        <v>89</v>
      </c>
    </row>
    <row r="186" spans="1:1" x14ac:dyDescent="0.2">
      <c r="A186" s="2" t="s">
        <v>9</v>
      </c>
    </row>
    <row r="188" spans="1:1" x14ac:dyDescent="0.2">
      <c r="A188" s="2" t="s">
        <v>118</v>
      </c>
    </row>
    <row r="189" spans="1:1" x14ac:dyDescent="0.2">
      <c r="A189" s="2" t="s">
        <v>119</v>
      </c>
    </row>
    <row r="190" spans="1:1" x14ac:dyDescent="0.2">
      <c r="A190" s="2" t="s">
        <v>120</v>
      </c>
    </row>
    <row r="191" spans="1:1" x14ac:dyDescent="0.2">
      <c r="A191" s="2" t="s">
        <v>121</v>
      </c>
    </row>
    <row r="192" spans="1:1" x14ac:dyDescent="0.2">
      <c r="A192" s="2" t="s">
        <v>122</v>
      </c>
    </row>
    <row r="193" spans="1:1" x14ac:dyDescent="0.2">
      <c r="A193" s="2" t="s">
        <v>123</v>
      </c>
    </row>
    <row r="194" spans="1:1" x14ac:dyDescent="0.2">
      <c r="A194" s="2" t="s">
        <v>124</v>
      </c>
    </row>
    <row r="195" spans="1:1" x14ac:dyDescent="0.2">
      <c r="A195" s="2" t="s">
        <v>125</v>
      </c>
    </row>
    <row r="196" spans="1:1" x14ac:dyDescent="0.2">
      <c r="A196" s="2" t="s">
        <v>126</v>
      </c>
    </row>
    <row r="197" spans="1:1" x14ac:dyDescent="0.2">
      <c r="A197" s="2" t="s">
        <v>127</v>
      </c>
    </row>
    <row r="198" spans="1:1" x14ac:dyDescent="0.2">
      <c r="A198" s="2" t="s">
        <v>128</v>
      </c>
    </row>
    <row r="199" spans="1:1" x14ac:dyDescent="0.2">
      <c r="A199" s="2" t="s">
        <v>9</v>
      </c>
    </row>
    <row r="201" spans="1:1" x14ac:dyDescent="0.2">
      <c r="A201" s="2" t="s">
        <v>129</v>
      </c>
    </row>
    <row r="202" spans="1:1" x14ac:dyDescent="0.2">
      <c r="A202" s="2" t="s">
        <v>130</v>
      </c>
    </row>
    <row r="203" spans="1:1" x14ac:dyDescent="0.2">
      <c r="A203" s="2" t="s">
        <v>131</v>
      </c>
    </row>
    <row r="204" spans="1:1" x14ac:dyDescent="0.2">
      <c r="A204" s="2" t="s">
        <v>132</v>
      </c>
    </row>
    <row r="205" spans="1:1" x14ac:dyDescent="0.2">
      <c r="A205" s="2" t="s">
        <v>133</v>
      </c>
    </row>
    <row r="206" spans="1:1" x14ac:dyDescent="0.2">
      <c r="A206" s="2" t="s">
        <v>134</v>
      </c>
    </row>
    <row r="207" spans="1:1" x14ac:dyDescent="0.2">
      <c r="A207" s="2" t="s">
        <v>36</v>
      </c>
    </row>
    <row r="208" spans="1:1" x14ac:dyDescent="0.2">
      <c r="A208" s="2" t="s">
        <v>37</v>
      </c>
    </row>
    <row r="209" spans="1:1" x14ac:dyDescent="0.2">
      <c r="A209" s="2" t="s">
        <v>38</v>
      </c>
    </row>
    <row r="210" spans="1:1" x14ac:dyDescent="0.2">
      <c r="A210" s="2" t="s">
        <v>39</v>
      </c>
    </row>
    <row r="211" spans="1:1" x14ac:dyDescent="0.2">
      <c r="A211" s="2" t="s">
        <v>40</v>
      </c>
    </row>
    <row r="212" spans="1:1" x14ac:dyDescent="0.2">
      <c r="A212" s="2" t="s">
        <v>41</v>
      </c>
    </row>
    <row r="213" spans="1:1" x14ac:dyDescent="0.2">
      <c r="A213" s="2" t="s">
        <v>42</v>
      </c>
    </row>
    <row r="214" spans="1:1" x14ac:dyDescent="0.2">
      <c r="A214" s="2" t="s">
        <v>43</v>
      </c>
    </row>
    <row r="215" spans="1:1" x14ac:dyDescent="0.2">
      <c r="A215" s="2" t="s">
        <v>9</v>
      </c>
    </row>
    <row r="217" spans="1:1" x14ac:dyDescent="0.2">
      <c r="A217" s="2" t="s">
        <v>135</v>
      </c>
    </row>
    <row r="218" spans="1:1" x14ac:dyDescent="0.2">
      <c r="A218" s="2" t="s">
        <v>136</v>
      </c>
    </row>
    <row r="219" spans="1:1" x14ac:dyDescent="0.2">
      <c r="A219" s="2" t="s">
        <v>137</v>
      </c>
    </row>
    <row r="220" spans="1:1" x14ac:dyDescent="0.2">
      <c r="A220" s="2" t="s">
        <v>134</v>
      </c>
    </row>
    <row r="221" spans="1:1" x14ac:dyDescent="0.2">
      <c r="A221" s="2" t="s">
        <v>36</v>
      </c>
    </row>
    <row r="222" spans="1:1" x14ac:dyDescent="0.2">
      <c r="A222" s="2" t="s">
        <v>37</v>
      </c>
    </row>
    <row r="223" spans="1:1" x14ac:dyDescent="0.2">
      <c r="A223" s="2" t="s">
        <v>38</v>
      </c>
    </row>
    <row r="224" spans="1:1" x14ac:dyDescent="0.2">
      <c r="A224" s="2" t="s">
        <v>39</v>
      </c>
    </row>
    <row r="225" spans="1:1" x14ac:dyDescent="0.2">
      <c r="A225" s="2" t="s">
        <v>40</v>
      </c>
    </row>
    <row r="226" spans="1:1" x14ac:dyDescent="0.2">
      <c r="A226" s="2" t="s">
        <v>41</v>
      </c>
    </row>
    <row r="227" spans="1:1" x14ac:dyDescent="0.2">
      <c r="A227" s="2" t="s">
        <v>42</v>
      </c>
    </row>
    <row r="228" spans="1:1" x14ac:dyDescent="0.2">
      <c r="A228" s="2" t="s">
        <v>43</v>
      </c>
    </row>
    <row r="229" spans="1:1" x14ac:dyDescent="0.2">
      <c r="A229" s="2" t="s">
        <v>9</v>
      </c>
    </row>
    <row r="231" spans="1:1" x14ac:dyDescent="0.2">
      <c r="A231" s="2" t="s">
        <v>138</v>
      </c>
    </row>
    <row r="232" spans="1:1" x14ac:dyDescent="0.2">
      <c r="A232" s="2" t="s">
        <v>139</v>
      </c>
    </row>
    <row r="233" spans="1:1" x14ac:dyDescent="0.2">
      <c r="A233" s="2" t="s">
        <v>140</v>
      </c>
    </row>
    <row r="234" spans="1:1" x14ac:dyDescent="0.2">
      <c r="A234" s="2" t="s">
        <v>141</v>
      </c>
    </row>
    <row r="235" spans="1:1" x14ac:dyDescent="0.2">
      <c r="A235" s="2" t="s">
        <v>142</v>
      </c>
    </row>
    <row r="236" spans="1:1" x14ac:dyDescent="0.2">
      <c r="A236" s="2" t="s">
        <v>134</v>
      </c>
    </row>
    <row r="237" spans="1:1" x14ac:dyDescent="0.2">
      <c r="A237" s="2" t="s">
        <v>36</v>
      </c>
    </row>
    <row r="238" spans="1:1" x14ac:dyDescent="0.2">
      <c r="A238" s="2" t="s">
        <v>37</v>
      </c>
    </row>
    <row r="239" spans="1:1" x14ac:dyDescent="0.2">
      <c r="A239" s="2" t="s">
        <v>38</v>
      </c>
    </row>
    <row r="240" spans="1:1" x14ac:dyDescent="0.2">
      <c r="A240" s="2" t="s">
        <v>39</v>
      </c>
    </row>
    <row r="241" spans="1:1" x14ac:dyDescent="0.2">
      <c r="A241" s="2" t="s">
        <v>40</v>
      </c>
    </row>
    <row r="242" spans="1:1" x14ac:dyDescent="0.2">
      <c r="A242" s="2" t="s">
        <v>41</v>
      </c>
    </row>
    <row r="243" spans="1:1" x14ac:dyDescent="0.2">
      <c r="A243" s="2" t="s">
        <v>42</v>
      </c>
    </row>
    <row r="244" spans="1:1" x14ac:dyDescent="0.2">
      <c r="A244" s="2" t="s">
        <v>43</v>
      </c>
    </row>
    <row r="245" spans="1:1" x14ac:dyDescent="0.2">
      <c r="A245" s="2" t="s">
        <v>9</v>
      </c>
    </row>
    <row r="247" spans="1:1" x14ac:dyDescent="0.2">
      <c r="A247" s="2" t="s">
        <v>143</v>
      </c>
    </row>
    <row r="248" spans="1:1" x14ac:dyDescent="0.2">
      <c r="A248" s="2" t="s">
        <v>144</v>
      </c>
    </row>
    <row r="249" spans="1:1" x14ac:dyDescent="0.2">
      <c r="A249" s="2" t="s">
        <v>145</v>
      </c>
    </row>
    <row r="250" spans="1:1" x14ac:dyDescent="0.2">
      <c r="A250" s="2" t="s">
        <v>134</v>
      </c>
    </row>
    <row r="251" spans="1:1" x14ac:dyDescent="0.2">
      <c r="A251" s="2" t="s">
        <v>36</v>
      </c>
    </row>
    <row r="252" spans="1:1" x14ac:dyDescent="0.2">
      <c r="A252" s="2" t="s">
        <v>37</v>
      </c>
    </row>
    <row r="253" spans="1:1" x14ac:dyDescent="0.2">
      <c r="A253" s="2" t="s">
        <v>38</v>
      </c>
    </row>
    <row r="254" spans="1:1" x14ac:dyDescent="0.2">
      <c r="A254" s="2" t="s">
        <v>39</v>
      </c>
    </row>
    <row r="255" spans="1:1" x14ac:dyDescent="0.2">
      <c r="A255" s="2" t="s">
        <v>40</v>
      </c>
    </row>
    <row r="256" spans="1:1" x14ac:dyDescent="0.2">
      <c r="A256" s="2" t="s">
        <v>41</v>
      </c>
    </row>
    <row r="257" spans="1:1" x14ac:dyDescent="0.2">
      <c r="A257" s="2" t="s">
        <v>42</v>
      </c>
    </row>
    <row r="258" spans="1:1" x14ac:dyDescent="0.2">
      <c r="A258" s="2" t="s">
        <v>43</v>
      </c>
    </row>
    <row r="259" spans="1:1" x14ac:dyDescent="0.2">
      <c r="A259" s="2" t="s">
        <v>9</v>
      </c>
    </row>
    <row r="261" spans="1:1" x14ac:dyDescent="0.2">
      <c r="A261" s="2" t="s">
        <v>146</v>
      </c>
    </row>
    <row r="262" spans="1:1" x14ac:dyDescent="0.2">
      <c r="A262" s="2" t="s">
        <v>134</v>
      </c>
    </row>
    <row r="263" spans="1:1" x14ac:dyDescent="0.2">
      <c r="A263" s="2" t="s">
        <v>36</v>
      </c>
    </row>
    <row r="264" spans="1:1" x14ac:dyDescent="0.2">
      <c r="A264" s="2" t="s">
        <v>37</v>
      </c>
    </row>
    <row r="265" spans="1:1" x14ac:dyDescent="0.2">
      <c r="A265" s="2" t="s">
        <v>38</v>
      </c>
    </row>
    <row r="266" spans="1:1" x14ac:dyDescent="0.2">
      <c r="A266" s="2" t="s">
        <v>39</v>
      </c>
    </row>
    <row r="267" spans="1:1" x14ac:dyDescent="0.2">
      <c r="A267" s="2" t="s">
        <v>40</v>
      </c>
    </row>
    <row r="268" spans="1:1" x14ac:dyDescent="0.2">
      <c r="A268" s="2" t="s">
        <v>41</v>
      </c>
    </row>
    <row r="269" spans="1:1" x14ac:dyDescent="0.2">
      <c r="A269" s="2" t="s">
        <v>42</v>
      </c>
    </row>
    <row r="270" spans="1:1" x14ac:dyDescent="0.2">
      <c r="A270" s="2" t="s">
        <v>43</v>
      </c>
    </row>
    <row r="271" spans="1:1" x14ac:dyDescent="0.2">
      <c r="A271" s="2" t="s">
        <v>9</v>
      </c>
    </row>
    <row r="273" spans="1:1" x14ac:dyDescent="0.2">
      <c r="A273" s="2" t="s">
        <v>147</v>
      </c>
    </row>
    <row r="274" spans="1:1" x14ac:dyDescent="0.2">
      <c r="A274" s="2" t="s">
        <v>9</v>
      </c>
    </row>
    <row r="277" spans="1:1" x14ac:dyDescent="0.2">
      <c r="A277" s="2" t="s">
        <v>148</v>
      </c>
    </row>
    <row r="278" spans="1:1" x14ac:dyDescent="0.2">
      <c r="A278" s="2" t="s">
        <v>149</v>
      </c>
    </row>
    <row r="279" spans="1:1" x14ac:dyDescent="0.2">
      <c r="A279" s="2" t="s">
        <v>150</v>
      </c>
    </row>
    <row r="280" spans="1:1" x14ac:dyDescent="0.2">
      <c r="A280" s="2" t="s">
        <v>9</v>
      </c>
    </row>
    <row r="282" spans="1:1" x14ac:dyDescent="0.2">
      <c r="A282" s="2" t="s">
        <v>151</v>
      </c>
    </row>
    <row r="283" spans="1:1" x14ac:dyDescent="0.2">
      <c r="A283" s="2" t="s">
        <v>152</v>
      </c>
    </row>
    <row r="284" spans="1:1" x14ac:dyDescent="0.2">
      <c r="A284" s="2" t="s">
        <v>153</v>
      </c>
    </row>
    <row r="285" spans="1:1" x14ac:dyDescent="0.2">
      <c r="A285" s="2" t="s">
        <v>154</v>
      </c>
    </row>
    <row r="286" spans="1:1" x14ac:dyDescent="0.2">
      <c r="A286" s="2" t="s">
        <v>155</v>
      </c>
    </row>
    <row r="287" spans="1:1" x14ac:dyDescent="0.2">
      <c r="A287" s="2" t="s">
        <v>9</v>
      </c>
    </row>
    <row r="289" spans="1:1" x14ac:dyDescent="0.2">
      <c r="A289" s="2" t="s">
        <v>156</v>
      </c>
    </row>
    <row r="290" spans="1:1" x14ac:dyDescent="0.2">
      <c r="A290" s="2" t="s">
        <v>157</v>
      </c>
    </row>
    <row r="291" spans="1:1" x14ac:dyDescent="0.2">
      <c r="A291" s="2" t="s">
        <v>158</v>
      </c>
    </row>
    <row r="292" spans="1:1" x14ac:dyDescent="0.2">
      <c r="A292" s="2" t="s">
        <v>159</v>
      </c>
    </row>
    <row r="293" spans="1:1" x14ac:dyDescent="0.2">
      <c r="A293" s="2" t="s">
        <v>9</v>
      </c>
    </row>
    <row r="295" spans="1:1" x14ac:dyDescent="0.2">
      <c r="A295" s="2" t="s">
        <v>160</v>
      </c>
    </row>
    <row r="296" spans="1:1" x14ac:dyDescent="0.2">
      <c r="A296" s="2" t="s">
        <v>161</v>
      </c>
    </row>
    <row r="297" spans="1:1" x14ac:dyDescent="0.2">
      <c r="A297" s="2" t="s">
        <v>9</v>
      </c>
    </row>
    <row r="299" spans="1:1" x14ac:dyDescent="0.2">
      <c r="A299" s="2" t="s">
        <v>162</v>
      </c>
    </row>
    <row r="300" spans="1:1" x14ac:dyDescent="0.2">
      <c r="A300" s="2" t="s">
        <v>163</v>
      </c>
    </row>
    <row r="301" spans="1:1" x14ac:dyDescent="0.2">
      <c r="A301" s="2" t="s">
        <v>9</v>
      </c>
    </row>
    <row r="303" spans="1:1" x14ac:dyDescent="0.2">
      <c r="A303" s="2" t="s">
        <v>164</v>
      </c>
    </row>
    <row r="304" spans="1:1" x14ac:dyDescent="0.2">
      <c r="A304" s="2" t="s">
        <v>165</v>
      </c>
    </row>
    <row r="305" spans="1:1" x14ac:dyDescent="0.2">
      <c r="A305" s="2" t="s">
        <v>166</v>
      </c>
    </row>
    <row r="306" spans="1:1" x14ac:dyDescent="0.2">
      <c r="A306" s="2" t="s">
        <v>167</v>
      </c>
    </row>
    <row r="307" spans="1:1" x14ac:dyDescent="0.2">
      <c r="A307" s="2" t="s">
        <v>9</v>
      </c>
    </row>
    <row r="309" spans="1:1" x14ac:dyDescent="0.2">
      <c r="A309" s="2" t="s">
        <v>168</v>
      </c>
    </row>
    <row r="310" spans="1:1" x14ac:dyDescent="0.2">
      <c r="A310" s="2" t="s">
        <v>169</v>
      </c>
    </row>
    <row r="311" spans="1:1" x14ac:dyDescent="0.2">
      <c r="A311" s="4" t="s">
        <v>276</v>
      </c>
    </row>
    <row r="312" spans="1:1" x14ac:dyDescent="0.2">
      <c r="A312" s="2" t="s">
        <v>170</v>
      </c>
    </row>
    <row r="313" spans="1:1" x14ac:dyDescent="0.2">
      <c r="A313" s="2" t="s">
        <v>9</v>
      </c>
    </row>
    <row r="315" spans="1:1" x14ac:dyDescent="0.2">
      <c r="A315" s="2" t="s">
        <v>171</v>
      </c>
    </row>
    <row r="316" spans="1:1" x14ac:dyDescent="0.2">
      <c r="A316" s="2" t="s">
        <v>172</v>
      </c>
    </row>
    <row r="317" spans="1:1" x14ac:dyDescent="0.2">
      <c r="A317" s="2" t="s">
        <v>9</v>
      </c>
    </row>
    <row r="319" spans="1:1" x14ac:dyDescent="0.2">
      <c r="A319" s="2" t="s">
        <v>173</v>
      </c>
    </row>
    <row r="320" spans="1:1" x14ac:dyDescent="0.2">
      <c r="A320" s="2" t="s">
        <v>174</v>
      </c>
    </row>
    <row r="321" spans="1:1" x14ac:dyDescent="0.2">
      <c r="A321" s="2" t="s">
        <v>175</v>
      </c>
    </row>
    <row r="322" spans="1:1" x14ac:dyDescent="0.2">
      <c r="A322" s="2" t="s">
        <v>9</v>
      </c>
    </row>
    <row r="324" spans="1:1" x14ac:dyDescent="0.2">
      <c r="A324" s="2" t="s">
        <v>176</v>
      </c>
    </row>
    <row r="325" spans="1:1" x14ac:dyDescent="0.2">
      <c r="A325" s="2" t="s">
        <v>177</v>
      </c>
    </row>
    <row r="326" spans="1:1" x14ac:dyDescent="0.2">
      <c r="A326" s="2" t="s">
        <v>178</v>
      </c>
    </row>
    <row r="327" spans="1:1" x14ac:dyDescent="0.2">
      <c r="A327" s="2" t="s">
        <v>179</v>
      </c>
    </row>
    <row r="328" spans="1:1" x14ac:dyDescent="0.2">
      <c r="A328" s="2" t="s">
        <v>180</v>
      </c>
    </row>
    <row r="329" spans="1:1" x14ac:dyDescent="0.2">
      <c r="A329" s="2" t="s">
        <v>9</v>
      </c>
    </row>
    <row r="331" spans="1:1" x14ac:dyDescent="0.2">
      <c r="A331" s="2" t="s">
        <v>181</v>
      </c>
    </row>
    <row r="332" spans="1:1" x14ac:dyDescent="0.2">
      <c r="A332" s="2" t="s">
        <v>182</v>
      </c>
    </row>
    <row r="333" spans="1:1" x14ac:dyDescent="0.2">
      <c r="A333" s="2" t="s">
        <v>183</v>
      </c>
    </row>
    <row r="334" spans="1:1" x14ac:dyDescent="0.2">
      <c r="A334" s="2" t="s">
        <v>184</v>
      </c>
    </row>
    <row r="335" spans="1:1" x14ac:dyDescent="0.2">
      <c r="A335" s="2" t="s">
        <v>185</v>
      </c>
    </row>
    <row r="336" spans="1:1" x14ac:dyDescent="0.2">
      <c r="A336" s="2" t="s">
        <v>9</v>
      </c>
    </row>
    <row r="338" spans="1:1" x14ac:dyDescent="0.2">
      <c r="A338" s="2" t="s">
        <v>186</v>
      </c>
    </row>
    <row r="339" spans="1:1" x14ac:dyDescent="0.2">
      <c r="A339" s="2" t="s">
        <v>9</v>
      </c>
    </row>
    <row r="341" spans="1:1" x14ac:dyDescent="0.2">
      <c r="A341" s="2" t="s">
        <v>187</v>
      </c>
    </row>
    <row r="342" spans="1:1" x14ac:dyDescent="0.2">
      <c r="A342" s="2" t="s">
        <v>188</v>
      </c>
    </row>
    <row r="343" spans="1:1" x14ac:dyDescent="0.2">
      <c r="A343" s="2" t="s">
        <v>9</v>
      </c>
    </row>
    <row r="345" spans="1:1" x14ac:dyDescent="0.2">
      <c r="A345" s="2" t="s">
        <v>189</v>
      </c>
    </row>
    <row r="346" spans="1:1" x14ac:dyDescent="0.2">
      <c r="A346" s="2" t="s">
        <v>190</v>
      </c>
    </row>
    <row r="347" spans="1:1" x14ac:dyDescent="0.2">
      <c r="A347" s="2" t="s">
        <v>9</v>
      </c>
    </row>
    <row r="349" spans="1:1" x14ac:dyDescent="0.2">
      <c r="A349" s="2" t="s">
        <v>191</v>
      </c>
    </row>
    <row r="350" spans="1:1" x14ac:dyDescent="0.2">
      <c r="A350" s="2" t="s">
        <v>192</v>
      </c>
    </row>
    <row r="351" spans="1:1" x14ac:dyDescent="0.2">
      <c r="A351" s="2" t="s">
        <v>9</v>
      </c>
    </row>
    <row r="353" spans="1:1" x14ac:dyDescent="0.2">
      <c r="A353" s="2" t="s">
        <v>193</v>
      </c>
    </row>
    <row r="354" spans="1:1" x14ac:dyDescent="0.2">
      <c r="A354" s="2" t="s">
        <v>194</v>
      </c>
    </row>
    <row r="355" spans="1:1" x14ac:dyDescent="0.2">
      <c r="A355" s="2" t="s">
        <v>195</v>
      </c>
    </row>
    <row r="356" spans="1:1" x14ac:dyDescent="0.2">
      <c r="A356" s="2" t="s">
        <v>196</v>
      </c>
    </row>
    <row r="357" spans="1:1" x14ac:dyDescent="0.2">
      <c r="A357" s="2" t="s">
        <v>9</v>
      </c>
    </row>
    <row r="359" spans="1:1" x14ac:dyDescent="0.2">
      <c r="A359" s="2" t="s">
        <v>197</v>
      </c>
    </row>
    <row r="360" spans="1:1" x14ac:dyDescent="0.2">
      <c r="A360" s="2" t="s">
        <v>198</v>
      </c>
    </row>
    <row r="361" spans="1:1" x14ac:dyDescent="0.2">
      <c r="A361" s="2" t="s">
        <v>199</v>
      </c>
    </row>
    <row r="362" spans="1:1" x14ac:dyDescent="0.2">
      <c r="A362" s="2" t="s">
        <v>200</v>
      </c>
    </row>
    <row r="363" spans="1:1" x14ac:dyDescent="0.2">
      <c r="A363" s="2" t="s">
        <v>9</v>
      </c>
    </row>
    <row r="366" spans="1:1" x14ac:dyDescent="0.2">
      <c r="A366" s="2" t="s">
        <v>201</v>
      </c>
    </row>
    <row r="367" spans="1:1" x14ac:dyDescent="0.2">
      <c r="A367" s="2" t="s">
        <v>202</v>
      </c>
    </row>
    <row r="368" spans="1:1" x14ac:dyDescent="0.2">
      <c r="A368" s="2" t="s">
        <v>203</v>
      </c>
    </row>
    <row r="369" spans="1:1" x14ac:dyDescent="0.2">
      <c r="A369" s="2" t="s">
        <v>9</v>
      </c>
    </row>
    <row r="371" spans="1:1" x14ac:dyDescent="0.2">
      <c r="A371" s="2" t="s">
        <v>204</v>
      </c>
    </row>
    <row r="372" spans="1:1" x14ac:dyDescent="0.2">
      <c r="A372" s="2" t="s">
        <v>205</v>
      </c>
    </row>
    <row r="373" spans="1:1" x14ac:dyDescent="0.2">
      <c r="A373" s="2" t="s">
        <v>206</v>
      </c>
    </row>
    <row r="374" spans="1:1" x14ac:dyDescent="0.2">
      <c r="A374" s="2" t="s">
        <v>207</v>
      </c>
    </row>
    <row r="375" spans="1:1" x14ac:dyDescent="0.2">
      <c r="A375" s="2" t="s">
        <v>208</v>
      </c>
    </row>
    <row r="376" spans="1:1" x14ac:dyDescent="0.2">
      <c r="A376" s="2" t="s">
        <v>9</v>
      </c>
    </row>
    <row r="378" spans="1:1" x14ac:dyDescent="0.2">
      <c r="A378" s="2" t="s">
        <v>209</v>
      </c>
    </row>
    <row r="379" spans="1:1" x14ac:dyDescent="0.2">
      <c r="A379" s="2" t="s">
        <v>210</v>
      </c>
    </row>
    <row r="380" spans="1:1" x14ac:dyDescent="0.2">
      <c r="A380" s="2" t="s">
        <v>211</v>
      </c>
    </row>
    <row r="381" spans="1:1" x14ac:dyDescent="0.2">
      <c r="A381" s="2" t="s">
        <v>212</v>
      </c>
    </row>
    <row r="382" spans="1:1" x14ac:dyDescent="0.2">
      <c r="A382" s="2" t="s">
        <v>9</v>
      </c>
    </row>
    <row r="384" spans="1:1" x14ac:dyDescent="0.2">
      <c r="A384" s="2" t="s">
        <v>213</v>
      </c>
    </row>
    <row r="385" spans="1:1" x14ac:dyDescent="0.2">
      <c r="A385" s="2" t="s">
        <v>9</v>
      </c>
    </row>
    <row r="387" spans="1:1" x14ac:dyDescent="0.2">
      <c r="A387" s="2" t="s">
        <v>214</v>
      </c>
    </row>
    <row r="388" spans="1:1" x14ac:dyDescent="0.2">
      <c r="A388" s="2" t="s">
        <v>215</v>
      </c>
    </row>
    <row r="389" spans="1:1" x14ac:dyDescent="0.2">
      <c r="A389" s="2" t="s">
        <v>9</v>
      </c>
    </row>
    <row r="391" spans="1:1" x14ac:dyDescent="0.2">
      <c r="A391" s="2" t="s">
        <v>216</v>
      </c>
    </row>
    <row r="392" spans="1:1" x14ac:dyDescent="0.2">
      <c r="A392" s="2" t="s">
        <v>217</v>
      </c>
    </row>
    <row r="393" spans="1:1" x14ac:dyDescent="0.2">
      <c r="A393" s="2" t="s">
        <v>9</v>
      </c>
    </row>
    <row r="395" spans="1:1" x14ac:dyDescent="0.2">
      <c r="A395" s="2" t="s">
        <v>218</v>
      </c>
    </row>
    <row r="396" spans="1:1" x14ac:dyDescent="0.2">
      <c r="A396" s="2" t="s">
        <v>219</v>
      </c>
    </row>
    <row r="397" spans="1:1" x14ac:dyDescent="0.2">
      <c r="A397" s="2" t="s">
        <v>9</v>
      </c>
    </row>
    <row r="399" spans="1:1" x14ac:dyDescent="0.2">
      <c r="A399" s="2" t="s">
        <v>220</v>
      </c>
    </row>
    <row r="400" spans="1:1" x14ac:dyDescent="0.2">
      <c r="A400" s="2" t="s">
        <v>221</v>
      </c>
    </row>
    <row r="401" spans="1:1" x14ac:dyDescent="0.2">
      <c r="A401" s="2" t="s">
        <v>222</v>
      </c>
    </row>
    <row r="402" spans="1:1" x14ac:dyDescent="0.2">
      <c r="A402" s="2" t="s">
        <v>9</v>
      </c>
    </row>
    <row r="404" spans="1:1" x14ac:dyDescent="0.2">
      <c r="A404" s="2" t="s">
        <v>223</v>
      </c>
    </row>
    <row r="405" spans="1:1" x14ac:dyDescent="0.2">
      <c r="A405" s="2" t="s">
        <v>224</v>
      </c>
    </row>
    <row r="406" spans="1:1" x14ac:dyDescent="0.2">
      <c r="A406" s="2" t="s">
        <v>225</v>
      </c>
    </row>
    <row r="407" spans="1:1" x14ac:dyDescent="0.2">
      <c r="A407" s="2" t="s">
        <v>9</v>
      </c>
    </row>
    <row r="409" spans="1:1" x14ac:dyDescent="0.2">
      <c r="A409" s="2" t="s">
        <v>226</v>
      </c>
    </row>
    <row r="410" spans="1:1" x14ac:dyDescent="0.2">
      <c r="A410" s="2" t="s">
        <v>227</v>
      </c>
    </row>
    <row r="411" spans="1:1" x14ac:dyDescent="0.2">
      <c r="A411" s="2" t="s">
        <v>9</v>
      </c>
    </row>
    <row r="413" spans="1:1" x14ac:dyDescent="0.2">
      <c r="A413" s="2" t="s">
        <v>228</v>
      </c>
    </row>
    <row r="414" spans="1:1" x14ac:dyDescent="0.2">
      <c r="A414" s="2" t="s">
        <v>229</v>
      </c>
    </row>
    <row r="415" spans="1:1" x14ac:dyDescent="0.2">
      <c r="A415" s="2" t="s">
        <v>230</v>
      </c>
    </row>
    <row r="416" spans="1:1" x14ac:dyDescent="0.2">
      <c r="A416" s="2" t="s">
        <v>167</v>
      </c>
    </row>
    <row r="417" spans="1:1" x14ac:dyDescent="0.2">
      <c r="A417" s="2" t="s">
        <v>9</v>
      </c>
    </row>
    <row r="419" spans="1:1" x14ac:dyDescent="0.2">
      <c r="A419" s="2" t="s">
        <v>231</v>
      </c>
    </row>
    <row r="420" spans="1:1" x14ac:dyDescent="0.2">
      <c r="A420" s="2" t="s">
        <v>232</v>
      </c>
    </row>
    <row r="421" spans="1:1" x14ac:dyDescent="0.2">
      <c r="A421" s="2" t="s">
        <v>233</v>
      </c>
    </row>
    <row r="422" spans="1:1" x14ac:dyDescent="0.2">
      <c r="A422" s="2" t="s">
        <v>9</v>
      </c>
    </row>
    <row r="424" spans="1:1" x14ac:dyDescent="0.2">
      <c r="A424" s="2" t="s">
        <v>234</v>
      </c>
    </row>
    <row r="425" spans="1:1" x14ac:dyDescent="0.2">
      <c r="A425" s="2" t="s">
        <v>9</v>
      </c>
    </row>
    <row r="427" spans="1:1" x14ac:dyDescent="0.2">
      <c r="A427" s="2" t="s">
        <v>235</v>
      </c>
    </row>
    <row r="428" spans="1:1" x14ac:dyDescent="0.2">
      <c r="A428" s="2" t="s">
        <v>236</v>
      </c>
    </row>
    <row r="429" spans="1:1" x14ac:dyDescent="0.2">
      <c r="A429" s="2" t="s">
        <v>9</v>
      </c>
    </row>
    <row r="431" spans="1:1" x14ac:dyDescent="0.2">
      <c r="A431" s="2" t="s">
        <v>237</v>
      </c>
    </row>
    <row r="432" spans="1:1" x14ac:dyDescent="0.2">
      <c r="A432" s="2" t="s">
        <v>9</v>
      </c>
    </row>
    <row r="434" spans="1:1" x14ac:dyDescent="0.2">
      <c r="A434" s="2" t="s">
        <v>238</v>
      </c>
    </row>
    <row r="435" spans="1:1" x14ac:dyDescent="0.2">
      <c r="A435" s="2" t="s">
        <v>239</v>
      </c>
    </row>
    <row r="436" spans="1:1" x14ac:dyDescent="0.2">
      <c r="A436" s="2" t="s">
        <v>9</v>
      </c>
    </row>
    <row r="438" spans="1:1" x14ac:dyDescent="0.2">
      <c r="A438" s="2" t="s">
        <v>240</v>
      </c>
    </row>
    <row r="439" spans="1:1" x14ac:dyDescent="0.2">
      <c r="A439" s="2" t="s">
        <v>241</v>
      </c>
    </row>
    <row r="440" spans="1:1" x14ac:dyDescent="0.2">
      <c r="A440" s="2" t="s">
        <v>242</v>
      </c>
    </row>
    <row r="441" spans="1:1" x14ac:dyDescent="0.2">
      <c r="A441" s="2" t="s">
        <v>9</v>
      </c>
    </row>
    <row r="443" spans="1:1" x14ac:dyDescent="0.2">
      <c r="A443" s="2" t="s">
        <v>243</v>
      </c>
    </row>
    <row r="444" spans="1:1" x14ac:dyDescent="0.2">
      <c r="A444" s="2" t="s">
        <v>244</v>
      </c>
    </row>
    <row r="445" spans="1:1" x14ac:dyDescent="0.2">
      <c r="A445" s="2" t="s">
        <v>245</v>
      </c>
    </row>
    <row r="446" spans="1:1" x14ac:dyDescent="0.2">
      <c r="A446" s="2" t="s">
        <v>9</v>
      </c>
    </row>
    <row r="448" spans="1:1" x14ac:dyDescent="0.2">
      <c r="A448" s="2" t="s">
        <v>246</v>
      </c>
    </row>
    <row r="449" spans="1:1" x14ac:dyDescent="0.2">
      <c r="A449" s="2" t="s">
        <v>247</v>
      </c>
    </row>
    <row r="450" spans="1:1" x14ac:dyDescent="0.2">
      <c r="A450" s="2" t="s">
        <v>9</v>
      </c>
    </row>
    <row r="452" spans="1:1" x14ac:dyDescent="0.2">
      <c r="A452" s="2" t="s">
        <v>248</v>
      </c>
    </row>
    <row r="453" spans="1:1" x14ac:dyDescent="0.2">
      <c r="A453" s="2" t="s">
        <v>249</v>
      </c>
    </row>
    <row r="454" spans="1:1" x14ac:dyDescent="0.2">
      <c r="A454" s="2" t="s">
        <v>250</v>
      </c>
    </row>
    <row r="455" spans="1:1" x14ac:dyDescent="0.2">
      <c r="A455" s="2" t="s">
        <v>251</v>
      </c>
    </row>
    <row r="456" spans="1:1" x14ac:dyDescent="0.2">
      <c r="A456" s="2" t="s">
        <v>9</v>
      </c>
    </row>
    <row r="458" spans="1:1" x14ac:dyDescent="0.2">
      <c r="A458" s="2" t="s">
        <v>252</v>
      </c>
    </row>
    <row r="459" spans="1:1" x14ac:dyDescent="0.2">
      <c r="A459" s="2" t="s">
        <v>253</v>
      </c>
    </row>
    <row r="460" spans="1:1" x14ac:dyDescent="0.2">
      <c r="A460" s="2" t="s">
        <v>254</v>
      </c>
    </row>
    <row r="461" spans="1:1" x14ac:dyDescent="0.2">
      <c r="A461" s="2" t="s">
        <v>255</v>
      </c>
    </row>
    <row r="462" spans="1:1" x14ac:dyDescent="0.2">
      <c r="A462" s="2" t="s">
        <v>9</v>
      </c>
    </row>
    <row r="464" spans="1:1" x14ac:dyDescent="0.2">
      <c r="A464" s="2" t="s">
        <v>256</v>
      </c>
    </row>
    <row r="465" spans="1:1" x14ac:dyDescent="0.2">
      <c r="A465" s="2" t="s">
        <v>9</v>
      </c>
    </row>
    <row r="467" spans="1:1" x14ac:dyDescent="0.2">
      <c r="A467" s="2" t="s">
        <v>257</v>
      </c>
    </row>
    <row r="468" spans="1:1" x14ac:dyDescent="0.2">
      <c r="A468" s="2" t="s">
        <v>215</v>
      </c>
    </row>
    <row r="469" spans="1:1" x14ac:dyDescent="0.2">
      <c r="A469" s="2" t="s">
        <v>9</v>
      </c>
    </row>
    <row r="471" spans="1:1" x14ac:dyDescent="0.2">
      <c r="A471" s="2" t="s">
        <v>258</v>
      </c>
    </row>
    <row r="472" spans="1:1" x14ac:dyDescent="0.2">
      <c r="A472" s="2" t="s">
        <v>259</v>
      </c>
    </row>
    <row r="473" spans="1:1" x14ac:dyDescent="0.2">
      <c r="A473" s="2" t="s">
        <v>9</v>
      </c>
    </row>
    <row r="475" spans="1:1" x14ac:dyDescent="0.2">
      <c r="A475" s="2" t="s">
        <v>260</v>
      </c>
    </row>
    <row r="476" spans="1:1" x14ac:dyDescent="0.2">
      <c r="A476" s="2" t="s">
        <v>261</v>
      </c>
    </row>
    <row r="477" spans="1:1" x14ac:dyDescent="0.2">
      <c r="A477" s="2" t="s">
        <v>9</v>
      </c>
    </row>
    <row r="479" spans="1:1" x14ac:dyDescent="0.2">
      <c r="A479" s="2" t="s">
        <v>262</v>
      </c>
    </row>
    <row r="480" spans="1:1" x14ac:dyDescent="0.2">
      <c r="A480" s="2" t="s">
        <v>263</v>
      </c>
    </row>
    <row r="481" spans="1:1" x14ac:dyDescent="0.2">
      <c r="A481" s="2" t="s">
        <v>264</v>
      </c>
    </row>
    <row r="482" spans="1:1" x14ac:dyDescent="0.2">
      <c r="A482" s="2" t="s">
        <v>9</v>
      </c>
    </row>
    <row r="484" spans="1:1" x14ac:dyDescent="0.2">
      <c r="A484" s="2" t="s">
        <v>265</v>
      </c>
    </row>
    <row r="485" spans="1:1" x14ac:dyDescent="0.2">
      <c r="A485" s="2" t="s">
        <v>266</v>
      </c>
    </row>
    <row r="486" spans="1:1" x14ac:dyDescent="0.2">
      <c r="A486" s="2" t="s">
        <v>267</v>
      </c>
    </row>
    <row r="487" spans="1:1" x14ac:dyDescent="0.2">
      <c r="A487" s="2" t="s">
        <v>9</v>
      </c>
    </row>
    <row r="490" spans="1:1" x14ac:dyDescent="0.2">
      <c r="A490" s="2" t="s">
        <v>268</v>
      </c>
    </row>
    <row r="491" spans="1:1" x14ac:dyDescent="0.2">
      <c r="A491" s="2" t="s">
        <v>9</v>
      </c>
    </row>
    <row r="493" spans="1:1" x14ac:dyDescent="0.2">
      <c r="A493" s="2" t="s">
        <v>269</v>
      </c>
    </row>
    <row r="494" spans="1:1" x14ac:dyDescent="0.2">
      <c r="A494" s="2" t="s">
        <v>9</v>
      </c>
    </row>
    <row r="496" spans="1:1" x14ac:dyDescent="0.2">
      <c r="A496" s="2" t="s">
        <v>270</v>
      </c>
    </row>
    <row r="497" spans="1:1" x14ac:dyDescent="0.2">
      <c r="A497" s="2" t="s">
        <v>9</v>
      </c>
    </row>
    <row r="499" spans="1:1" x14ac:dyDescent="0.2">
      <c r="A499" s="2" t="s">
        <v>271</v>
      </c>
    </row>
    <row r="500" spans="1:1" x14ac:dyDescent="0.2">
      <c r="A500" s="2" t="s">
        <v>9</v>
      </c>
    </row>
    <row r="502" spans="1:1" x14ac:dyDescent="0.2">
      <c r="A502" s="2" t="s">
        <v>272</v>
      </c>
    </row>
    <row r="503" spans="1:1" x14ac:dyDescent="0.2">
      <c r="A503" s="2" t="s">
        <v>9</v>
      </c>
    </row>
    <row r="506" spans="1:1" x14ac:dyDescent="0.2">
      <c r="A506" s="2" t="s">
        <v>765</v>
      </c>
    </row>
    <row r="507" spans="1:1" x14ac:dyDescent="0.2">
      <c r="A507" s="2" t="s">
        <v>9</v>
      </c>
    </row>
    <row r="509" spans="1:1" x14ac:dyDescent="0.2">
      <c r="A509" s="2" t="s">
        <v>906</v>
      </c>
    </row>
    <row r="510" spans="1:1" x14ac:dyDescent="0.2">
      <c r="A510" s="2" t="s">
        <v>907</v>
      </c>
    </row>
    <row r="511" spans="1:1" x14ac:dyDescent="0.2">
      <c r="A511" s="2" t="s">
        <v>908</v>
      </c>
    </row>
    <row r="512" spans="1:1" x14ac:dyDescent="0.2">
      <c r="A512" s="2" t="s">
        <v>909</v>
      </c>
    </row>
    <row r="513" spans="1:1" x14ac:dyDescent="0.2">
      <c r="A513" s="2" t="s">
        <v>910</v>
      </c>
    </row>
    <row r="514" spans="1:1" x14ac:dyDescent="0.2">
      <c r="A514" s="2" t="s">
        <v>911</v>
      </c>
    </row>
    <row r="515" spans="1:1" x14ac:dyDescent="0.2">
      <c r="A515" s="2" t="s">
        <v>912</v>
      </c>
    </row>
    <row r="516" spans="1:1" x14ac:dyDescent="0.2">
      <c r="A516" s="2" t="s">
        <v>9</v>
      </c>
    </row>
    <row r="519" spans="1:1" x14ac:dyDescent="0.2">
      <c r="A519" s="2" t="s">
        <v>913</v>
      </c>
    </row>
    <row r="520" spans="1:1" x14ac:dyDescent="0.2">
      <c r="A520" s="2" t="s">
        <v>908</v>
      </c>
    </row>
    <row r="521" spans="1:1" x14ac:dyDescent="0.2">
      <c r="A521" s="2" t="s">
        <v>909</v>
      </c>
    </row>
    <row r="522" spans="1:1" x14ac:dyDescent="0.2">
      <c r="A522" s="2" t="s">
        <v>910</v>
      </c>
    </row>
    <row r="523" spans="1:1" x14ac:dyDescent="0.2">
      <c r="A523" s="2" t="s">
        <v>911</v>
      </c>
    </row>
    <row r="524" spans="1:1" x14ac:dyDescent="0.2">
      <c r="A524" s="2" t="s">
        <v>912</v>
      </c>
    </row>
    <row r="525" spans="1:1" x14ac:dyDescent="0.2">
      <c r="A525" s="2" t="s">
        <v>9</v>
      </c>
    </row>
  </sheetData>
  <mergeCells count="1">
    <mergeCell ref="A1:Z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9"/>
  <sheetViews>
    <sheetView zoomScale="80" zoomScaleNormal="80" zoomScalePageLayoutView="80" workbookViewId="0">
      <selection activeCell="AI24" sqref="AI24"/>
    </sheetView>
  </sheetViews>
  <sheetFormatPr baseColWidth="10" defaultColWidth="8.6640625" defaultRowHeight="13" x14ac:dyDescent="0.15"/>
  <cols>
    <col min="1" max="1" width="27.5" style="73" customWidth="1"/>
    <col min="2" max="2" width="13.5" style="73" customWidth="1"/>
    <col min="3" max="4" width="11.6640625" style="73" bestFit="1" customWidth="1"/>
    <col min="5" max="6" width="11.5" style="73" bestFit="1" customWidth="1"/>
    <col min="7" max="7" width="12.1640625" style="73" bestFit="1" customWidth="1"/>
    <col min="8" max="10" width="13.5" style="73" bestFit="1" customWidth="1"/>
    <col min="11" max="11" width="16.6640625" style="73" customWidth="1"/>
    <col min="12" max="13" width="13.5" style="73" customWidth="1"/>
    <col min="14" max="18" width="11.6640625" style="73" bestFit="1" customWidth="1"/>
    <col min="19" max="19" width="10.5" style="73" bestFit="1" customWidth="1"/>
    <col min="20" max="22" width="11.5" style="73" bestFit="1" customWidth="1"/>
    <col min="23" max="23" width="10.5" style="73" bestFit="1" customWidth="1"/>
    <col min="24" max="24" width="11.5" style="73" bestFit="1" customWidth="1"/>
    <col min="25" max="28" width="10.5" style="73" bestFit="1" customWidth="1"/>
    <col min="29" max="29" width="11.5" style="73" bestFit="1" customWidth="1"/>
    <col min="30" max="30" width="10.5" style="76" bestFit="1" customWidth="1"/>
    <col min="31" max="31" width="11.5" style="76" bestFit="1" customWidth="1"/>
    <col min="32" max="32" width="12.5" style="76" customWidth="1"/>
    <col min="33" max="37" width="11.5" style="76" bestFit="1" customWidth="1"/>
    <col min="38" max="38" width="10.33203125" style="76" bestFit="1" customWidth="1"/>
    <col min="39" max="39" width="5.5" style="76" customWidth="1"/>
    <col min="40" max="40" width="8.33203125" style="76" bestFit="1" customWidth="1"/>
    <col min="41" max="41" width="9.5" style="76" bestFit="1" customWidth="1"/>
    <col min="42" max="43" width="8.33203125" style="76" bestFit="1" customWidth="1"/>
    <col min="44" max="44" width="9" style="76" bestFit="1" customWidth="1"/>
    <col min="45" max="45" width="8.33203125" style="76" bestFit="1" customWidth="1"/>
    <col min="46" max="46" width="9" style="76" bestFit="1" customWidth="1"/>
    <col min="47" max="48" width="8.33203125" style="76" bestFit="1" customWidth="1"/>
    <col min="49" max="49" width="9" style="76" bestFit="1" customWidth="1"/>
    <col min="50" max="51" width="8.33203125" style="76" bestFit="1" customWidth="1"/>
    <col min="52" max="54" width="9.1640625" style="76" bestFit="1" customWidth="1"/>
    <col min="55" max="55" width="11.83203125" style="76" bestFit="1" customWidth="1"/>
    <col min="56" max="56" width="9" style="76" bestFit="1" customWidth="1"/>
    <col min="57" max="59" width="8.33203125" style="76" bestFit="1" customWidth="1"/>
    <col min="60" max="16384" width="8.6640625" style="76"/>
  </cols>
  <sheetData>
    <row r="1" spans="1:39" s="45" customFormat="1" ht="55" customHeight="1" x14ac:dyDescent="0.2">
      <c r="A1" s="217" t="s">
        <v>916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row>
    <row r="2" spans="1:39" s="95" customFormat="1" ht="16" x14ac:dyDescent="0.2">
      <c r="A2" s="93"/>
      <c r="B2" s="218"/>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94"/>
      <c r="AM2" s="97"/>
    </row>
    <row r="3" spans="1:39" s="128" customFormat="1" ht="48" x14ac:dyDescent="0.2">
      <c r="A3" s="125" t="s">
        <v>828</v>
      </c>
      <c r="B3" s="126" t="s">
        <v>697</v>
      </c>
      <c r="C3" s="126" t="s">
        <v>698</v>
      </c>
      <c r="D3" s="126" t="s">
        <v>702</v>
      </c>
      <c r="E3" s="126" t="s">
        <v>700</v>
      </c>
      <c r="F3" s="126" t="s">
        <v>636</v>
      </c>
      <c r="G3" s="126" t="s">
        <v>638</v>
      </c>
      <c r="H3" s="126" t="s">
        <v>696</v>
      </c>
      <c r="I3" s="126" t="s">
        <v>694</v>
      </c>
      <c r="J3" s="126" t="s">
        <v>639</v>
      </c>
      <c r="K3" s="126" t="s">
        <v>902</v>
      </c>
      <c r="L3" s="126" t="s">
        <v>641</v>
      </c>
      <c r="M3" s="126" t="s">
        <v>704</v>
      </c>
      <c r="N3" s="126" t="s">
        <v>642</v>
      </c>
      <c r="O3" s="126" t="s">
        <v>699</v>
      </c>
      <c r="P3" s="126" t="s">
        <v>643</v>
      </c>
      <c r="Q3" s="126" t="s">
        <v>644</v>
      </c>
      <c r="R3" s="126" t="s">
        <v>646</v>
      </c>
      <c r="S3" s="126" t="s">
        <v>647</v>
      </c>
      <c r="T3" s="126" t="s">
        <v>649</v>
      </c>
      <c r="U3" s="126" t="s">
        <v>651</v>
      </c>
      <c r="V3" s="126" t="s">
        <v>652</v>
      </c>
      <c r="W3" s="126" t="s">
        <v>653</v>
      </c>
      <c r="X3" s="126" t="s">
        <v>654</v>
      </c>
      <c r="Y3" s="126" t="s">
        <v>655</v>
      </c>
      <c r="Z3" s="126" t="s">
        <v>703</v>
      </c>
      <c r="AA3" s="126" t="s">
        <v>701</v>
      </c>
      <c r="AB3" s="126" t="s">
        <v>658</v>
      </c>
      <c r="AC3" s="126" t="s">
        <v>660</v>
      </c>
      <c r="AD3" s="126" t="s">
        <v>661</v>
      </c>
      <c r="AE3" s="126" t="s">
        <v>659</v>
      </c>
      <c r="AF3" s="126" t="s">
        <v>662</v>
      </c>
      <c r="AG3" s="126" t="s">
        <v>663</v>
      </c>
      <c r="AH3" s="126" t="s">
        <v>664</v>
      </c>
      <c r="AI3" s="126" t="s">
        <v>665</v>
      </c>
      <c r="AJ3" s="127"/>
    </row>
    <row r="4" spans="1:39" s="33" customFormat="1" ht="16" x14ac:dyDescent="0.2">
      <c r="A4" s="75" t="s">
        <v>523</v>
      </c>
      <c r="B4" s="100">
        <v>135.79061850854254</v>
      </c>
      <c r="C4" s="100">
        <v>23.238740916481003</v>
      </c>
      <c r="D4" s="100">
        <v>19.435199341944205</v>
      </c>
      <c r="E4" s="100">
        <v>195.1036106122373</v>
      </c>
      <c r="F4" s="100">
        <v>388.4028562741758</v>
      </c>
      <c r="G4" s="100">
        <v>50.811036886703697</v>
      </c>
      <c r="H4" s="100">
        <v>45.933346797997118</v>
      </c>
      <c r="I4" s="100">
        <v>80.223888998869867</v>
      </c>
      <c r="J4" s="100">
        <v>32.569394644002486</v>
      </c>
      <c r="K4" s="100">
        <v>56.806338076727776</v>
      </c>
      <c r="L4" s="100">
        <v>94.3681798166634</v>
      </c>
      <c r="M4" s="100">
        <v>288.85266599209092</v>
      </c>
      <c r="N4" s="100">
        <v>88.792443557565292</v>
      </c>
      <c r="O4" s="100">
        <v>370.50520500398392</v>
      </c>
      <c r="P4" s="100">
        <v>1525.7469594136451</v>
      </c>
      <c r="Q4" s="100">
        <v>131.8542259193276</v>
      </c>
      <c r="R4" s="100">
        <v>152.62738191753255</v>
      </c>
      <c r="S4" s="100">
        <v>354.80560736102518</v>
      </c>
      <c r="T4" s="100">
        <v>758.92315380282548</v>
      </c>
      <c r="U4" s="100">
        <v>56.403000212348033</v>
      </c>
      <c r="V4" s="100">
        <v>100.5828132281748</v>
      </c>
      <c r="W4" s="100">
        <v>43.301196950688684</v>
      </c>
      <c r="X4" s="100">
        <v>134.93352234686267</v>
      </c>
      <c r="Y4" s="100">
        <v>18.759506880356408</v>
      </c>
      <c r="Z4" s="100">
        <v>577.12899351918099</v>
      </c>
      <c r="AA4" s="100">
        <v>270.53597971752657</v>
      </c>
      <c r="AB4" s="100">
        <v>49.671967921690779</v>
      </c>
      <c r="AC4" s="100">
        <v>188.66656961807561</v>
      </c>
      <c r="AD4" s="100">
        <v>1555.4701564769521</v>
      </c>
      <c r="AE4" s="100">
        <v>46.705158607748366</v>
      </c>
      <c r="AF4" s="100">
        <v>46.299486434095598</v>
      </c>
      <c r="AG4" s="100">
        <v>80.737667329397638</v>
      </c>
      <c r="AH4" s="100">
        <v>21.424158984597398</v>
      </c>
      <c r="AI4" s="100">
        <v>68.542013427959958</v>
      </c>
      <c r="AJ4" s="82"/>
    </row>
    <row r="5" spans="1:39" s="33" customFormat="1" ht="16" x14ac:dyDescent="0.2">
      <c r="A5" s="75" t="s">
        <v>526</v>
      </c>
      <c r="B5" s="100">
        <v>102.83267910957588</v>
      </c>
      <c r="C5" s="100">
        <v>30.355478294420404</v>
      </c>
      <c r="D5" s="100">
        <v>22.255114219300989</v>
      </c>
      <c r="E5" s="100">
        <v>115.22313982949352</v>
      </c>
      <c r="F5" s="100">
        <v>522.2113485468883</v>
      </c>
      <c r="G5" s="100">
        <v>109.62704918280927</v>
      </c>
      <c r="H5" s="100">
        <v>45.088262158754333</v>
      </c>
      <c r="I5" s="100">
        <v>84.229478771201258</v>
      </c>
      <c r="J5" s="100">
        <v>21.759899676805123</v>
      </c>
      <c r="K5" s="100">
        <v>66.794620009083204</v>
      </c>
      <c r="L5" s="100">
        <v>86.914716501857811</v>
      </c>
      <c r="M5" s="100">
        <v>262.37382674165593</v>
      </c>
      <c r="N5" s="100">
        <v>97.682959148100423</v>
      </c>
      <c r="O5" s="100">
        <v>163.03184688852556</v>
      </c>
      <c r="P5" s="100">
        <v>1198.0978299623227</v>
      </c>
      <c r="Q5" s="100">
        <v>149.14377984434284</v>
      </c>
      <c r="R5" s="100">
        <v>216.2340635768671</v>
      </c>
      <c r="S5" s="100">
        <v>205.68104001693351</v>
      </c>
      <c r="T5" s="100">
        <v>828.60458895056979</v>
      </c>
      <c r="U5" s="100">
        <v>49.15069801253653</v>
      </c>
      <c r="V5" s="100">
        <v>84.475436794859021</v>
      </c>
      <c r="W5" s="100">
        <v>58.670362469804559</v>
      </c>
      <c r="X5" s="100">
        <v>313.31716514677214</v>
      </c>
      <c r="Y5" s="100">
        <v>20.60753442809229</v>
      </c>
      <c r="Z5" s="100">
        <v>408.29837060760423</v>
      </c>
      <c r="AA5" s="100">
        <v>246.25172150140193</v>
      </c>
      <c r="AB5" s="100">
        <v>52.615282617625667</v>
      </c>
      <c r="AC5" s="100">
        <v>70.886672264909578</v>
      </c>
      <c r="AD5" s="100">
        <v>2015.1199466716507</v>
      </c>
      <c r="AE5" s="100">
        <v>33.268386665534905</v>
      </c>
      <c r="AF5" s="100">
        <v>43.356307869975552</v>
      </c>
      <c r="AG5" s="100">
        <v>33.671474636027817</v>
      </c>
      <c r="AH5" s="100">
        <v>25.836821038002075</v>
      </c>
      <c r="AI5" s="100">
        <v>46.13522113380364</v>
      </c>
      <c r="AJ5" s="82"/>
    </row>
    <row r="6" spans="1:39" s="33" customFormat="1" ht="16" x14ac:dyDescent="0.2">
      <c r="A6" s="75" t="s">
        <v>528</v>
      </c>
      <c r="B6" s="100">
        <v>98.48639240467584</v>
      </c>
      <c r="C6" s="100">
        <v>23.609490451049336</v>
      </c>
      <c r="D6" s="100">
        <v>25.880884171329988</v>
      </c>
      <c r="E6" s="100">
        <v>178.81368378840108</v>
      </c>
      <c r="F6" s="100">
        <v>559.10289308307301</v>
      </c>
      <c r="G6" s="100">
        <v>93.568433806603267</v>
      </c>
      <c r="H6" s="100">
        <v>34.10189487854943</v>
      </c>
      <c r="I6" s="100">
        <v>92.976228483297945</v>
      </c>
      <c r="J6" s="100">
        <v>36.516333231131988</v>
      </c>
      <c r="K6" s="100">
        <v>75.146291333337899</v>
      </c>
      <c r="L6" s="100">
        <v>88.888463598324634</v>
      </c>
      <c r="M6" s="100">
        <v>181.84683423994494</v>
      </c>
      <c r="N6" s="100">
        <v>110.30810591129885</v>
      </c>
      <c r="O6" s="100">
        <v>245.72996764430692</v>
      </c>
      <c r="P6" s="100">
        <v>1198.4715944106852</v>
      </c>
      <c r="Q6" s="100">
        <v>148.51553116361774</v>
      </c>
      <c r="R6" s="100">
        <v>662.71740532090462</v>
      </c>
      <c r="S6" s="100">
        <v>703.90894054526029</v>
      </c>
      <c r="T6" s="100">
        <v>633.57649334631139</v>
      </c>
      <c r="U6" s="100">
        <v>65.861798349714533</v>
      </c>
      <c r="V6" s="100">
        <v>266.26426334165762</v>
      </c>
      <c r="W6" s="100">
        <v>48.489652176761091</v>
      </c>
      <c r="X6" s="100">
        <v>322.05203546841568</v>
      </c>
      <c r="Y6" s="100">
        <v>22.364108330724687</v>
      </c>
      <c r="Z6" s="100">
        <v>424.18212003891227</v>
      </c>
      <c r="AA6" s="100">
        <v>313.72716984049271</v>
      </c>
      <c r="AB6" s="100">
        <v>55.675472822405908</v>
      </c>
      <c r="AC6" s="100">
        <v>112.88382746488283</v>
      </c>
      <c r="AD6" s="100">
        <v>2761.5260091297209</v>
      </c>
      <c r="AE6" s="100">
        <v>55.954800354335077</v>
      </c>
      <c r="AF6" s="100">
        <v>47.441527983156099</v>
      </c>
      <c r="AG6" s="100">
        <v>50.406224733707433</v>
      </c>
      <c r="AH6" s="100">
        <v>25.114929730016097</v>
      </c>
      <c r="AI6" s="100">
        <v>161.7729591394309</v>
      </c>
      <c r="AJ6" s="82"/>
    </row>
    <row r="7" spans="1:39" s="33" customFormat="1" ht="16" x14ac:dyDescent="0.2">
      <c r="A7" s="75" t="s">
        <v>540</v>
      </c>
      <c r="B7" s="100">
        <v>86.695788083536499</v>
      </c>
      <c r="C7" s="100">
        <v>24.331527695179425</v>
      </c>
      <c r="D7" s="100">
        <v>36.600336310791207</v>
      </c>
      <c r="E7" s="100">
        <v>198.30492071717228</v>
      </c>
      <c r="F7" s="100">
        <v>428.36298160028446</v>
      </c>
      <c r="G7" s="100">
        <v>76.248127330393373</v>
      </c>
      <c r="H7" s="100">
        <v>31.876028785733261</v>
      </c>
      <c r="I7" s="100">
        <v>86.112653132935677</v>
      </c>
      <c r="J7" s="100">
        <v>21.647297175778327</v>
      </c>
      <c r="K7" s="100">
        <v>74.208883694882374</v>
      </c>
      <c r="L7" s="100">
        <v>91.987486603478615</v>
      </c>
      <c r="M7" s="100">
        <v>285.17624480601864</v>
      </c>
      <c r="N7" s="100">
        <v>105.16749081277418</v>
      </c>
      <c r="O7" s="100">
        <v>332.27639568620231</v>
      </c>
      <c r="P7" s="100">
        <v>1116.1769162714136</v>
      </c>
      <c r="Q7" s="100">
        <v>107.16722923700401</v>
      </c>
      <c r="R7" s="100">
        <v>245.71123238479422</v>
      </c>
      <c r="S7" s="100">
        <v>508.15682734755217</v>
      </c>
      <c r="T7" s="100">
        <v>465.88174787155185</v>
      </c>
      <c r="U7" s="100">
        <v>55.517473120938689</v>
      </c>
      <c r="V7" s="100">
        <v>163.00585779526841</v>
      </c>
      <c r="W7" s="100">
        <v>54.291897433048959</v>
      </c>
      <c r="X7" s="100">
        <v>606.5131016625345</v>
      </c>
      <c r="Y7" s="100">
        <v>21.012947904753108</v>
      </c>
      <c r="Z7" s="100">
        <v>295.57286109790255</v>
      </c>
      <c r="AA7" s="100">
        <v>268.77590497082213</v>
      </c>
      <c r="AB7" s="100">
        <v>72.262486870314348</v>
      </c>
      <c r="AC7" s="100">
        <v>117.89673867388204</v>
      </c>
      <c r="AD7" s="100">
        <v>2538.4814460453786</v>
      </c>
      <c r="AE7" s="100">
        <v>46.756336834557921</v>
      </c>
      <c r="AF7" s="100">
        <v>48.135139671267787</v>
      </c>
      <c r="AG7" s="100">
        <v>36.016348085346756</v>
      </c>
      <c r="AH7" s="100">
        <v>20.000118830446155</v>
      </c>
      <c r="AI7" s="100">
        <v>36.92484602718902</v>
      </c>
      <c r="AJ7" s="82"/>
    </row>
    <row r="8" spans="1:39" s="33" customFormat="1" ht="16" x14ac:dyDescent="0.2">
      <c r="A8" s="75" t="s">
        <v>553</v>
      </c>
      <c r="B8" s="100">
        <v>90.634756870309644</v>
      </c>
      <c r="C8" s="100">
        <v>24.587190720379997</v>
      </c>
      <c r="D8" s="100">
        <v>67.431229592707226</v>
      </c>
      <c r="E8" s="100">
        <v>132.16258500528531</v>
      </c>
      <c r="F8" s="100">
        <v>477.69302455933462</v>
      </c>
      <c r="G8" s="100">
        <v>87.959652532174928</v>
      </c>
      <c r="H8" s="100">
        <v>34.986586296281828</v>
      </c>
      <c r="I8" s="100">
        <v>67.155950498941451</v>
      </c>
      <c r="J8" s="100">
        <v>33.236233668710078</v>
      </c>
      <c r="K8" s="100">
        <v>87.576992400844162</v>
      </c>
      <c r="L8" s="100">
        <v>87.194874552550985</v>
      </c>
      <c r="M8" s="100">
        <v>284.35906774880868</v>
      </c>
      <c r="N8" s="100">
        <v>105.41672739743559</v>
      </c>
      <c r="O8" s="100">
        <v>243.85588850201663</v>
      </c>
      <c r="P8" s="100">
        <v>368.98925621133105</v>
      </c>
      <c r="Q8" s="100">
        <v>124.37304171400729</v>
      </c>
      <c r="R8" s="100">
        <v>258.09081694442682</v>
      </c>
      <c r="S8" s="100">
        <v>523.28206407117693</v>
      </c>
      <c r="T8" s="100">
        <v>293.6339556561399</v>
      </c>
      <c r="U8" s="100">
        <v>64.800812624355899</v>
      </c>
      <c r="V8" s="100">
        <v>215.41034855331185</v>
      </c>
      <c r="W8" s="100">
        <v>43.744962917254966</v>
      </c>
      <c r="X8" s="100">
        <v>218.25335182756552</v>
      </c>
      <c r="Y8" s="100">
        <v>19.026082931825421</v>
      </c>
      <c r="Z8" s="100">
        <v>354.18762591671958</v>
      </c>
      <c r="AA8" s="100">
        <v>227.90835440189338</v>
      </c>
      <c r="AB8" s="100">
        <v>81.851105664987855</v>
      </c>
      <c r="AC8" s="100">
        <v>110.58485450038003</v>
      </c>
      <c r="AD8" s="100">
        <v>2679.5035275282003</v>
      </c>
      <c r="AE8" s="100">
        <v>35.443274713886709</v>
      </c>
      <c r="AF8" s="100">
        <v>48.423940267179809</v>
      </c>
      <c r="AG8" s="100">
        <v>34.765875117113943</v>
      </c>
      <c r="AH8" s="100">
        <v>22.160164206545542</v>
      </c>
      <c r="AI8" s="100">
        <v>235.60995167410985</v>
      </c>
      <c r="AJ8" s="82"/>
    </row>
    <row r="9" spans="1:39" s="33" customFormat="1" ht="16" x14ac:dyDescent="0.2">
      <c r="A9" s="75" t="s">
        <v>550</v>
      </c>
      <c r="B9" s="100">
        <v>98.38336532736146</v>
      </c>
      <c r="C9" s="100">
        <v>25.703180788832505</v>
      </c>
      <c r="D9" s="100">
        <v>24.163960026799693</v>
      </c>
      <c r="E9" s="100">
        <v>172.59657191473337</v>
      </c>
      <c r="F9" s="100">
        <v>452.05045629802305</v>
      </c>
      <c r="G9" s="100">
        <v>52.586843601019275</v>
      </c>
      <c r="H9" s="100">
        <v>32.20583071360273</v>
      </c>
      <c r="I9" s="100">
        <v>104.96563983313921</v>
      </c>
      <c r="J9" s="100">
        <v>23.193280713363119</v>
      </c>
      <c r="K9" s="100">
        <v>57.337615367258785</v>
      </c>
      <c r="L9" s="100">
        <v>154.97481805578673</v>
      </c>
      <c r="M9" s="100">
        <v>236.55469751189185</v>
      </c>
      <c r="N9" s="100">
        <v>114.92867589266511</v>
      </c>
      <c r="O9" s="100">
        <v>257.71630407164088</v>
      </c>
      <c r="P9" s="100">
        <v>1363.6899938348981</v>
      </c>
      <c r="Q9" s="100">
        <v>130.30422025294374</v>
      </c>
      <c r="R9" s="100">
        <v>308.97365070198362</v>
      </c>
      <c r="S9" s="100">
        <v>589.86868048019574</v>
      </c>
      <c r="T9" s="100">
        <v>924.15433914958203</v>
      </c>
      <c r="U9" s="100">
        <v>57.036359670295006</v>
      </c>
      <c r="V9" s="100">
        <v>141.10448163168806</v>
      </c>
      <c r="W9" s="100">
        <v>47.377822885542749</v>
      </c>
      <c r="X9" s="100">
        <v>731.54611438505333</v>
      </c>
      <c r="Y9" s="100">
        <v>19.164219442403798</v>
      </c>
      <c r="Z9" s="100">
        <v>368.52789111353036</v>
      </c>
      <c r="AA9" s="100">
        <v>310.33587371678607</v>
      </c>
      <c r="AB9" s="100">
        <v>88.485858375091595</v>
      </c>
      <c r="AC9" s="100">
        <v>61.622913979901256</v>
      </c>
      <c r="AD9" s="100">
        <v>2277.6020793937423</v>
      </c>
      <c r="AE9" s="100">
        <v>49.089412650335142</v>
      </c>
      <c r="AF9" s="100">
        <v>47.582244731214892</v>
      </c>
      <c r="AG9" s="100">
        <v>119.42987855490713</v>
      </c>
      <c r="AH9" s="100">
        <v>24.247655134286013</v>
      </c>
      <c r="AI9" s="100">
        <v>78.039718382209898</v>
      </c>
      <c r="AJ9" s="82"/>
    </row>
    <row r="10" spans="1:39" s="33" customFormat="1" ht="16" x14ac:dyDescent="0.2">
      <c r="A10" s="75" t="s">
        <v>551</v>
      </c>
      <c r="B10" s="100">
        <v>78.401399379977889</v>
      </c>
      <c r="C10" s="100">
        <v>27.344807484059523</v>
      </c>
      <c r="D10" s="100">
        <v>22.80170814532077</v>
      </c>
      <c r="E10" s="100">
        <v>201.21118115994298</v>
      </c>
      <c r="F10" s="100">
        <v>338.21105330758104</v>
      </c>
      <c r="G10" s="100">
        <v>37.288271051925683</v>
      </c>
      <c r="H10" s="100">
        <v>36.673854519858672</v>
      </c>
      <c r="I10" s="100">
        <v>94.58284721965363</v>
      </c>
      <c r="J10" s="100">
        <v>22.025227258779051</v>
      </c>
      <c r="K10" s="100">
        <v>66.228028174625791</v>
      </c>
      <c r="L10" s="100">
        <v>93.226985584088794</v>
      </c>
      <c r="M10" s="100">
        <v>168.88179410115296</v>
      </c>
      <c r="N10" s="100">
        <v>101.93883779119419</v>
      </c>
      <c r="O10" s="100">
        <v>162.80486486317733</v>
      </c>
      <c r="P10" s="100">
        <v>2524.7065571615371</v>
      </c>
      <c r="Q10" s="100">
        <v>814.8496057700354</v>
      </c>
      <c r="R10" s="100">
        <v>186.40283604951594</v>
      </c>
      <c r="S10" s="100">
        <v>322.35577067461492</v>
      </c>
      <c r="T10" s="100">
        <v>770.57149043420941</v>
      </c>
      <c r="U10" s="100">
        <v>62.472094725426984</v>
      </c>
      <c r="V10" s="100">
        <v>117.62237775575058</v>
      </c>
      <c r="W10" s="100">
        <v>49.504061874694308</v>
      </c>
      <c r="X10" s="100">
        <v>383.89421239672407</v>
      </c>
      <c r="Y10" s="100">
        <v>20.449022836087945</v>
      </c>
      <c r="Z10" s="100">
        <v>279.30740255263311</v>
      </c>
      <c r="AA10" s="100">
        <v>233.7258239217748</v>
      </c>
      <c r="AB10" s="100">
        <v>92.977195181482884</v>
      </c>
      <c r="AC10" s="100">
        <v>81.490783694680985</v>
      </c>
      <c r="AD10" s="100">
        <v>2260.9290431269619</v>
      </c>
      <c r="AE10" s="100">
        <v>45.682509498456454</v>
      </c>
      <c r="AF10" s="100">
        <v>49.550725841817744</v>
      </c>
      <c r="AG10" s="100">
        <v>48.809836026972178</v>
      </c>
      <c r="AH10" s="100">
        <v>25.485769349108491</v>
      </c>
      <c r="AI10" s="100">
        <v>95.082416647378082</v>
      </c>
      <c r="AJ10" s="82"/>
    </row>
    <row r="11" spans="1:39" s="33" customFormat="1" ht="16" x14ac:dyDescent="0.2">
      <c r="A11" s="80" t="s">
        <v>541</v>
      </c>
      <c r="B11" s="99">
        <v>106.96407325182656</v>
      </c>
      <c r="C11" s="99">
        <v>25.326661291835013</v>
      </c>
      <c r="D11" s="99">
        <v>21.498513440548546</v>
      </c>
      <c r="E11" s="99">
        <v>168.62484809854925</v>
      </c>
      <c r="F11" s="99">
        <v>367.58141111295191</v>
      </c>
      <c r="G11" s="99">
        <v>55.419431253292451</v>
      </c>
      <c r="H11" s="99">
        <v>34.501567408534157</v>
      </c>
      <c r="I11" s="99">
        <v>60.52712833684236</v>
      </c>
      <c r="J11" s="99">
        <v>36.840098150669881</v>
      </c>
      <c r="K11" s="99">
        <v>63.072534396609598</v>
      </c>
      <c r="L11" s="99">
        <v>85.507047601084736</v>
      </c>
      <c r="M11" s="99">
        <v>284.82066227797981</v>
      </c>
      <c r="N11" s="99">
        <v>97.17612503298848</v>
      </c>
      <c r="O11" s="99">
        <v>179.75835286784724</v>
      </c>
      <c r="P11" s="99">
        <v>823.19191351033567</v>
      </c>
      <c r="Q11" s="99">
        <v>114.02765880798663</v>
      </c>
      <c r="R11" s="99">
        <v>244.99695359852186</v>
      </c>
      <c r="S11" s="99">
        <v>743.39748645421821</v>
      </c>
      <c r="T11" s="99">
        <v>460.49446326020859</v>
      </c>
      <c r="U11" s="99">
        <v>60.246269245367081</v>
      </c>
      <c r="V11" s="99">
        <v>208.54700019842036</v>
      </c>
      <c r="W11" s="99">
        <v>49.839061614852234</v>
      </c>
      <c r="X11" s="99">
        <v>438.02062708649004</v>
      </c>
      <c r="Y11" s="99">
        <v>18.866174346164613</v>
      </c>
      <c r="Z11" s="99">
        <v>345.9332793989563</v>
      </c>
      <c r="AA11" s="99">
        <v>415.41898312323997</v>
      </c>
      <c r="AB11" s="99">
        <v>47.920963162339355</v>
      </c>
      <c r="AC11" s="99">
        <v>122.02750012098093</v>
      </c>
      <c r="AD11" s="99">
        <v>1323.704151669531</v>
      </c>
      <c r="AE11" s="99">
        <v>42.095088218415654</v>
      </c>
      <c r="AF11" s="99">
        <v>47.078382779318787</v>
      </c>
      <c r="AG11" s="99">
        <v>56.136803024840034</v>
      </c>
      <c r="AH11" s="99">
        <v>28.223336921907745</v>
      </c>
      <c r="AI11" s="99">
        <v>33.161177567247492</v>
      </c>
      <c r="AJ11" s="82"/>
    </row>
    <row r="12" spans="1:39" s="33" customFormat="1" ht="16" x14ac:dyDescent="0.2">
      <c r="A12" s="75" t="s">
        <v>530</v>
      </c>
      <c r="B12" s="98">
        <v>113.17880502568153</v>
      </c>
      <c r="C12" s="98">
        <v>30.2770974256138</v>
      </c>
      <c r="D12" s="98">
        <v>19.979312016970681</v>
      </c>
      <c r="E12" s="98">
        <v>148.2885436464488</v>
      </c>
      <c r="F12" s="98">
        <v>149.16962673136453</v>
      </c>
      <c r="G12" s="98">
        <v>27.542736500047855</v>
      </c>
      <c r="H12" s="98">
        <v>37.495095685029675</v>
      </c>
      <c r="I12" s="98">
        <v>65.715418595097233</v>
      </c>
      <c r="J12" s="98">
        <v>28.693160857810309</v>
      </c>
      <c r="K12" s="98">
        <v>47.444863473629404</v>
      </c>
      <c r="L12" s="98">
        <v>89.284015008754508</v>
      </c>
      <c r="M12" s="98">
        <v>326.40062282919865</v>
      </c>
      <c r="N12" s="98">
        <v>108.85621738462463</v>
      </c>
      <c r="O12" s="98">
        <v>150.61221808555428</v>
      </c>
      <c r="P12" s="98">
        <v>1777.5199047956598</v>
      </c>
      <c r="Q12" s="98">
        <v>135.51230038327992</v>
      </c>
      <c r="R12" s="98">
        <v>83.697057594533277</v>
      </c>
      <c r="S12" s="98">
        <v>51.097294491403112</v>
      </c>
      <c r="T12" s="98">
        <v>152.63796160813769</v>
      </c>
      <c r="U12" s="98">
        <v>57.431088480690306</v>
      </c>
      <c r="V12" s="98">
        <v>59.593786007004866</v>
      </c>
      <c r="W12" s="98">
        <v>43.635940885035687</v>
      </c>
      <c r="X12" s="98">
        <v>266.1258790724595</v>
      </c>
      <c r="Y12" s="98">
        <v>18.663142208584851</v>
      </c>
      <c r="Z12" s="98">
        <v>305.54265712070077</v>
      </c>
      <c r="AA12" s="98">
        <v>306.76285679722804</v>
      </c>
      <c r="AB12" s="98">
        <v>49.659918888725471</v>
      </c>
      <c r="AC12" s="98">
        <v>42.797066315742313</v>
      </c>
      <c r="AD12" s="98">
        <v>946.25158406016692</v>
      </c>
      <c r="AE12" s="98">
        <v>41.083010531408988</v>
      </c>
      <c r="AF12" s="98">
        <v>45.078262371233933</v>
      </c>
      <c r="AG12" s="98">
        <v>45.399043595113035</v>
      </c>
      <c r="AH12" s="98">
        <v>76.40455086913353</v>
      </c>
      <c r="AI12" s="98">
        <v>82.028878560467376</v>
      </c>
      <c r="AJ12" s="82"/>
    </row>
    <row r="13" spans="1:39" s="33" customFormat="1" ht="16" x14ac:dyDescent="0.2">
      <c r="A13" s="75" t="s">
        <v>519</v>
      </c>
      <c r="B13" s="98">
        <v>69.178532274457822</v>
      </c>
      <c r="C13" s="98">
        <v>24.82049529947956</v>
      </c>
      <c r="D13" s="98">
        <v>20.304111615987608</v>
      </c>
      <c r="E13" s="98">
        <v>149.32894236624679</v>
      </c>
      <c r="F13" s="98">
        <v>84.450847731685826</v>
      </c>
      <c r="G13" s="98">
        <v>27.77894684862888</v>
      </c>
      <c r="H13" s="98">
        <v>34.153227136112385</v>
      </c>
      <c r="I13" s="98">
        <v>58.76084890926662</v>
      </c>
      <c r="J13" s="98">
        <v>28.688885130953594</v>
      </c>
      <c r="K13" s="98">
        <v>57.472105563817578</v>
      </c>
      <c r="L13" s="98">
        <v>76.902346499223214</v>
      </c>
      <c r="M13" s="98">
        <v>226.50357329168349</v>
      </c>
      <c r="N13" s="98">
        <v>85.580784572746936</v>
      </c>
      <c r="O13" s="98">
        <v>237.89646102487683</v>
      </c>
      <c r="P13" s="98">
        <v>870.71996893295579</v>
      </c>
      <c r="Q13" s="98">
        <v>54.681465365617527</v>
      </c>
      <c r="R13" s="98">
        <v>58.366352204737353</v>
      </c>
      <c r="S13" s="98">
        <v>40.170513545357231</v>
      </c>
      <c r="T13" s="98">
        <v>126.67736910521806</v>
      </c>
      <c r="U13" s="98">
        <v>56.306126459616735</v>
      </c>
      <c r="V13" s="98">
        <v>59.845204871978581</v>
      </c>
      <c r="W13" s="98">
        <v>44.58912549700775</v>
      </c>
      <c r="X13" s="98">
        <v>176.70327883723147</v>
      </c>
      <c r="Y13" s="98">
        <v>18.354602936902936</v>
      </c>
      <c r="Z13" s="98">
        <v>517.84265660266453</v>
      </c>
      <c r="AA13" s="98">
        <v>326.93726099338312</v>
      </c>
      <c r="AB13" s="98">
        <v>47.812966046332313</v>
      </c>
      <c r="AC13" s="98">
        <v>25.595885274718775</v>
      </c>
      <c r="AD13" s="98">
        <v>3550.9762601561538</v>
      </c>
      <c r="AE13" s="98">
        <v>40.199899791198625</v>
      </c>
      <c r="AF13" s="98">
        <v>60.811404277522328</v>
      </c>
      <c r="AG13" s="98">
        <v>43.32221192034671</v>
      </c>
      <c r="AH13" s="98">
        <v>31.822971870780467</v>
      </c>
      <c r="AI13" s="98">
        <v>68.946559983717322</v>
      </c>
      <c r="AJ13" s="82"/>
    </row>
    <row r="14" spans="1:39" s="33" customFormat="1" ht="16" x14ac:dyDescent="0.2">
      <c r="A14" s="75" t="s">
        <v>548</v>
      </c>
      <c r="B14" s="98">
        <v>86.703600517857026</v>
      </c>
      <c r="C14" s="98">
        <v>26.690695605964589</v>
      </c>
      <c r="D14" s="98">
        <v>23.37638598896374</v>
      </c>
      <c r="E14" s="98">
        <v>99.41442754268013</v>
      </c>
      <c r="F14" s="98">
        <v>79.472840240424318</v>
      </c>
      <c r="G14" s="98">
        <v>26.887430772306548</v>
      </c>
      <c r="H14" s="98">
        <v>31.269407979253508</v>
      </c>
      <c r="I14" s="98">
        <v>61.756396427497407</v>
      </c>
      <c r="J14" s="98">
        <v>21.029898764401921</v>
      </c>
      <c r="K14" s="98">
        <v>58.313984579664918</v>
      </c>
      <c r="L14" s="98">
        <v>83.577095320509883</v>
      </c>
      <c r="M14" s="98">
        <v>237.26080833542437</v>
      </c>
      <c r="N14" s="98">
        <v>83.552147237319915</v>
      </c>
      <c r="O14" s="98">
        <v>174.26511688386364</v>
      </c>
      <c r="P14" s="98">
        <v>2933.8918996265884</v>
      </c>
      <c r="Q14" s="98">
        <v>80.864243020154362</v>
      </c>
      <c r="R14" s="98">
        <v>43.805496548358803</v>
      </c>
      <c r="S14" s="98">
        <v>36.788042318607779</v>
      </c>
      <c r="T14" s="98">
        <v>128.60340225267939</v>
      </c>
      <c r="U14" s="98">
        <v>65.765999058140096</v>
      </c>
      <c r="V14" s="98">
        <v>48.878987643691218</v>
      </c>
      <c r="W14" s="98">
        <v>43.392385635287781</v>
      </c>
      <c r="X14" s="98">
        <v>603.46655219778302</v>
      </c>
      <c r="Y14" s="98">
        <v>23.032886759812957</v>
      </c>
      <c r="Z14" s="98">
        <v>420.84640989569726</v>
      </c>
      <c r="AA14" s="98">
        <v>354.86176639397303</v>
      </c>
      <c r="AB14" s="98">
        <v>45.283701999200993</v>
      </c>
      <c r="AC14" s="98">
        <v>28.242629297619292</v>
      </c>
      <c r="AD14" s="98">
        <v>1144.1416816278672</v>
      </c>
      <c r="AE14" s="98">
        <v>41.046861197210347</v>
      </c>
      <c r="AF14" s="98">
        <v>65.688289138572415</v>
      </c>
      <c r="AG14" s="98">
        <v>44.112022401649504</v>
      </c>
      <c r="AH14" s="98">
        <v>52.638142199858613</v>
      </c>
      <c r="AI14" s="98">
        <v>66.103129379253787</v>
      </c>
      <c r="AJ14" s="82"/>
    </row>
    <row r="15" spans="1:39" s="33" customFormat="1" ht="16" x14ac:dyDescent="0.2">
      <c r="A15" s="75" t="s">
        <v>515</v>
      </c>
      <c r="B15" s="98">
        <v>104.37265689018945</v>
      </c>
      <c r="C15" s="98">
        <v>25.525901346969505</v>
      </c>
      <c r="D15" s="98">
        <v>21.79204979616426</v>
      </c>
      <c r="E15" s="98">
        <v>129.72445518621737</v>
      </c>
      <c r="F15" s="98">
        <v>338.66380605390481</v>
      </c>
      <c r="G15" s="98">
        <v>26.843483532630472</v>
      </c>
      <c r="H15" s="98">
        <v>37.892226284968913</v>
      </c>
      <c r="I15" s="98">
        <v>60.998280378299221</v>
      </c>
      <c r="J15" s="98">
        <v>32.48270786024505</v>
      </c>
      <c r="K15" s="98">
        <v>51.964339175793455</v>
      </c>
      <c r="L15" s="98">
        <v>125.40180342532949</v>
      </c>
      <c r="M15" s="98">
        <v>367.64511363688035</v>
      </c>
      <c r="N15" s="98">
        <v>110.61091910882041</v>
      </c>
      <c r="O15" s="98">
        <v>275.2397446150851</v>
      </c>
      <c r="P15" s="98">
        <v>796.45000882067757</v>
      </c>
      <c r="Q15" s="98">
        <v>175.24142001116738</v>
      </c>
      <c r="R15" s="98">
        <v>120.64213039675155</v>
      </c>
      <c r="S15" s="98">
        <v>167.34307031946221</v>
      </c>
      <c r="T15" s="98">
        <v>182.94358277060886</v>
      </c>
      <c r="U15" s="98">
        <v>49.027863867616034</v>
      </c>
      <c r="V15" s="98">
        <v>71.166986866725239</v>
      </c>
      <c r="W15" s="98">
        <v>36.430629017410006</v>
      </c>
      <c r="X15" s="98">
        <v>461.81140741576951</v>
      </c>
      <c r="Y15" s="98">
        <v>19.654530547589218</v>
      </c>
      <c r="Z15" s="98">
        <v>848.22900136359669</v>
      </c>
      <c r="AA15" s="98">
        <v>332.42843931670535</v>
      </c>
      <c r="AB15" s="98">
        <v>48.086832723385108</v>
      </c>
      <c r="AC15" s="98">
        <v>94.354374425389537</v>
      </c>
      <c r="AD15" s="98">
        <v>1899.9556140660375</v>
      </c>
      <c r="AE15" s="98">
        <v>41.979701408158</v>
      </c>
      <c r="AF15" s="98">
        <v>49.668377495931651</v>
      </c>
      <c r="AG15" s="98">
        <v>224.17009178810667</v>
      </c>
      <c r="AH15" s="98">
        <v>28.445331715110537</v>
      </c>
      <c r="AI15" s="98">
        <v>33.621682109070022</v>
      </c>
      <c r="AJ15" s="82"/>
    </row>
    <row r="16" spans="1:39" s="33" customFormat="1" ht="16" x14ac:dyDescent="0.2">
      <c r="A16" s="75" t="s">
        <v>554</v>
      </c>
      <c r="B16" s="98">
        <v>84.72656646063632</v>
      </c>
      <c r="C16" s="98">
        <v>24.733508526646862</v>
      </c>
      <c r="D16" s="98">
        <v>20.298060810543859</v>
      </c>
      <c r="E16" s="98">
        <v>209.95165251320483</v>
      </c>
      <c r="F16" s="98">
        <v>268.13950926530799</v>
      </c>
      <c r="G16" s="98">
        <v>34.00629671435486</v>
      </c>
      <c r="H16" s="98">
        <v>31.448951201138719</v>
      </c>
      <c r="I16" s="98">
        <v>53.321914170632851</v>
      </c>
      <c r="J16" s="98">
        <v>22.434622447877668</v>
      </c>
      <c r="K16" s="98">
        <v>70.241901738258179</v>
      </c>
      <c r="L16" s="98">
        <v>86.285468892059683</v>
      </c>
      <c r="M16" s="98">
        <v>206.08847247535004</v>
      </c>
      <c r="N16" s="98">
        <v>112.81499276662146</v>
      </c>
      <c r="O16" s="98">
        <v>214.86921681534736</v>
      </c>
      <c r="P16" s="98">
        <v>1103.9812849885254</v>
      </c>
      <c r="Q16" s="98">
        <v>69.319531553726605</v>
      </c>
      <c r="R16" s="98">
        <v>121.67761753053782</v>
      </c>
      <c r="S16" s="98">
        <v>291.58243424387081</v>
      </c>
      <c r="T16" s="98">
        <v>834.22630842101569</v>
      </c>
      <c r="U16" s="98">
        <v>57.084216592676398</v>
      </c>
      <c r="V16" s="98">
        <v>104.50821200093887</v>
      </c>
      <c r="W16" s="98">
        <v>40.936901378287253</v>
      </c>
      <c r="X16" s="98">
        <v>489.31001454281147</v>
      </c>
      <c r="Y16" s="98">
        <v>19.039231389176354</v>
      </c>
      <c r="Z16" s="98">
        <v>729.82663865857626</v>
      </c>
      <c r="AA16" s="98">
        <v>462.32706136138813</v>
      </c>
      <c r="AB16" s="98">
        <v>41.463212693952258</v>
      </c>
      <c r="AC16" s="98">
        <v>35.386876018284674</v>
      </c>
      <c r="AD16" s="98">
        <v>1039.3457878896356</v>
      </c>
      <c r="AE16" s="98">
        <v>35.357638090004656</v>
      </c>
      <c r="AF16" s="98">
        <v>45.496114293390995</v>
      </c>
      <c r="AG16" s="98">
        <v>48.826247499501832</v>
      </c>
      <c r="AH16" s="98">
        <v>24.650699260669313</v>
      </c>
      <c r="AI16" s="98">
        <v>39.748173618163349</v>
      </c>
      <c r="AJ16" s="82"/>
    </row>
    <row r="17" spans="1:38" s="33" customFormat="1" ht="16" x14ac:dyDescent="0.2">
      <c r="A17" s="75" t="s">
        <v>678</v>
      </c>
      <c r="B17" s="98">
        <v>104.25353552188038</v>
      </c>
      <c r="C17" s="98">
        <v>27.752483975520111</v>
      </c>
      <c r="D17" s="98">
        <v>28.389686249541985</v>
      </c>
      <c r="E17" s="98">
        <v>225.10329013804213</v>
      </c>
      <c r="F17" s="98">
        <v>148.47641792873301</v>
      </c>
      <c r="G17" s="98">
        <v>32.279358442737717</v>
      </c>
      <c r="H17" s="98">
        <v>33.968603429911226</v>
      </c>
      <c r="I17" s="98">
        <v>57.216526020169354</v>
      </c>
      <c r="J17" s="98">
        <v>33.390597396356185</v>
      </c>
      <c r="K17" s="98">
        <v>57.534284314573782</v>
      </c>
      <c r="L17" s="98">
        <v>93.263733923283198</v>
      </c>
      <c r="M17" s="98">
        <v>211.77522322980323</v>
      </c>
      <c r="N17" s="98">
        <v>102.85050019900956</v>
      </c>
      <c r="O17" s="98">
        <v>340.28388022607845</v>
      </c>
      <c r="P17" s="98">
        <v>1830.5354529317578</v>
      </c>
      <c r="Q17" s="98">
        <v>136.40947053788827</v>
      </c>
      <c r="R17" s="98">
        <v>37.670936655701318</v>
      </c>
      <c r="S17" s="98">
        <v>20.512621869708635</v>
      </c>
      <c r="T17" s="98">
        <v>247.65106243643797</v>
      </c>
      <c r="U17" s="98">
        <v>54.417546244108522</v>
      </c>
      <c r="V17" s="98">
        <v>42.266163214105653</v>
      </c>
      <c r="W17" s="98">
        <v>47.870832817870898</v>
      </c>
      <c r="X17" s="98">
        <v>538.56064523114685</v>
      </c>
      <c r="Y17" s="98">
        <v>19.881802680143625</v>
      </c>
      <c r="Z17" s="98">
        <v>361.01125362347921</v>
      </c>
      <c r="AA17" s="98">
        <v>399.17383095778871</v>
      </c>
      <c r="AB17" s="98">
        <v>58.585429564531033</v>
      </c>
      <c r="AC17" s="98">
        <v>46.847819660029835</v>
      </c>
      <c r="AD17" s="98">
        <v>1657.0541120240371</v>
      </c>
      <c r="AE17" s="98">
        <v>114.39181362006167</v>
      </c>
      <c r="AF17" s="98">
        <v>49.624182428987112</v>
      </c>
      <c r="AG17" s="98">
        <v>55.992628424651976</v>
      </c>
      <c r="AH17" s="98">
        <v>27.188600741296</v>
      </c>
      <c r="AI17" s="98">
        <v>90.087185587994199</v>
      </c>
      <c r="AJ17" s="82"/>
    </row>
    <row r="18" spans="1:38" s="33" customFormat="1" ht="16" x14ac:dyDescent="0.2">
      <c r="A18" s="75" t="s">
        <v>521</v>
      </c>
      <c r="B18" s="98">
        <v>112.00311139344763</v>
      </c>
      <c r="C18" s="98">
        <v>27.939126280267434</v>
      </c>
      <c r="D18" s="98">
        <v>23.609981401706058</v>
      </c>
      <c r="E18" s="98">
        <v>218.68745716681963</v>
      </c>
      <c r="F18" s="98">
        <v>326.4956590040872</v>
      </c>
      <c r="G18" s="98">
        <v>27.943677643695231</v>
      </c>
      <c r="H18" s="98">
        <v>28.059356147202124</v>
      </c>
      <c r="I18" s="98">
        <v>63.356614160679172</v>
      </c>
      <c r="J18" s="98">
        <v>41.243360990014232</v>
      </c>
      <c r="K18" s="98">
        <v>69.459494198836069</v>
      </c>
      <c r="L18" s="98">
        <v>167.33337686797043</v>
      </c>
      <c r="M18" s="98">
        <v>235.73954845308236</v>
      </c>
      <c r="N18" s="98">
        <v>110.81274418504417</v>
      </c>
      <c r="O18" s="98">
        <v>246.46261228144093</v>
      </c>
      <c r="P18" s="98">
        <v>2458.222860722271</v>
      </c>
      <c r="Q18" s="98">
        <v>125.92666533311092</v>
      </c>
      <c r="R18" s="98">
        <v>35.655061812921126</v>
      </c>
      <c r="S18" s="98">
        <v>30.424887008993664</v>
      </c>
      <c r="T18" s="98">
        <v>315.68458395177043</v>
      </c>
      <c r="U18" s="98">
        <v>47.887592425023925</v>
      </c>
      <c r="V18" s="98">
        <v>43.850191863981664</v>
      </c>
      <c r="W18" s="98">
        <v>43.565675268280017</v>
      </c>
      <c r="X18" s="98">
        <v>391.65783252249491</v>
      </c>
      <c r="Y18" s="98">
        <v>19.743146118837306</v>
      </c>
      <c r="Z18" s="98">
        <v>350.5751679343096</v>
      </c>
      <c r="AA18" s="98">
        <v>303.0509734840989</v>
      </c>
      <c r="AB18" s="98">
        <v>45.236800839981925</v>
      </c>
      <c r="AC18" s="98">
        <v>52.640088154752938</v>
      </c>
      <c r="AD18" s="98">
        <v>1293.3078412368393</v>
      </c>
      <c r="AE18" s="98">
        <v>45.532349493556957</v>
      </c>
      <c r="AF18" s="98">
        <v>50.885857945392132</v>
      </c>
      <c r="AG18" s="98">
        <v>104.32781224693279</v>
      </c>
      <c r="AH18" s="98">
        <v>48.508757887754953</v>
      </c>
      <c r="AI18" s="98">
        <v>29.203107718441188</v>
      </c>
      <c r="AJ18" s="82"/>
    </row>
    <row r="19" spans="1:38" s="33" customFormat="1" ht="16" x14ac:dyDescent="0.2">
      <c r="A19" s="80" t="s">
        <v>537</v>
      </c>
      <c r="B19" s="99">
        <v>87.832928417003785</v>
      </c>
      <c r="C19" s="99">
        <v>25.729116271994073</v>
      </c>
      <c r="D19" s="99">
        <v>21.230920238013866</v>
      </c>
      <c r="E19" s="99">
        <v>207.17890910293673</v>
      </c>
      <c r="F19" s="99">
        <v>170.87173961947812</v>
      </c>
      <c r="G19" s="99">
        <v>28.972253528543774</v>
      </c>
      <c r="H19" s="99">
        <v>40.105272218938246</v>
      </c>
      <c r="I19" s="99">
        <v>66.965989599433343</v>
      </c>
      <c r="J19" s="99">
        <v>26.692915767946026</v>
      </c>
      <c r="K19" s="99">
        <v>59.821824225035549</v>
      </c>
      <c r="L19" s="99">
        <v>79.315135109802341</v>
      </c>
      <c r="M19" s="99">
        <v>204.02894111234659</v>
      </c>
      <c r="N19" s="99">
        <v>85.782116091014416</v>
      </c>
      <c r="O19" s="99">
        <v>204.12796059237903</v>
      </c>
      <c r="P19" s="99">
        <v>1099.647182813379</v>
      </c>
      <c r="Q19" s="99">
        <v>626.02653549811544</v>
      </c>
      <c r="R19" s="99">
        <v>120.72745576373853</v>
      </c>
      <c r="S19" s="99">
        <v>49.475246839425402</v>
      </c>
      <c r="T19" s="99">
        <v>249.68234467046156</v>
      </c>
      <c r="U19" s="99">
        <v>53.721213915895831</v>
      </c>
      <c r="V19" s="99">
        <v>49.837809345152195</v>
      </c>
      <c r="W19" s="99">
        <v>46.823796220471529</v>
      </c>
      <c r="X19" s="99">
        <v>1606.104446055863</v>
      </c>
      <c r="Y19" s="99">
        <v>18.025699413708175</v>
      </c>
      <c r="Z19" s="99">
        <v>317.14306835682538</v>
      </c>
      <c r="AA19" s="99">
        <v>532.50330403645535</v>
      </c>
      <c r="AB19" s="99">
        <v>49.858411020787834</v>
      </c>
      <c r="AC19" s="99">
        <v>19.021577607788871</v>
      </c>
      <c r="AD19" s="99">
        <v>1376.9781962757813</v>
      </c>
      <c r="AE19" s="99">
        <v>42.520303812013047</v>
      </c>
      <c r="AF19" s="99">
        <v>53.359168712901948</v>
      </c>
      <c r="AG19" s="99">
        <v>55.189618202536344</v>
      </c>
      <c r="AH19" s="99">
        <v>45.024967614932407</v>
      </c>
      <c r="AI19" s="99">
        <v>85.701190088649994</v>
      </c>
      <c r="AJ19" s="82"/>
    </row>
    <row r="20" spans="1:38" s="77" customFormat="1" ht="16" x14ac:dyDescent="0.2">
      <c r="A20" s="106" t="s">
        <v>826</v>
      </c>
      <c r="B20" s="117">
        <f>AVERAGE(B4:B11)</f>
        <v>99.773634116975799</v>
      </c>
      <c r="C20" s="117">
        <f t="shared" ref="C20:D20" si="0">AVERAGE(C4:C11)</f>
        <v>25.56213470527965</v>
      </c>
      <c r="D20" s="117">
        <f t="shared" si="0"/>
        <v>30.008368156092825</v>
      </c>
      <c r="E20" s="117">
        <f>AVERAGE(E4:E11)</f>
        <v>170.25506764072691</v>
      </c>
      <c r="F20" s="117">
        <f>AVERAGE(F4:F11)</f>
        <v>441.70200309778909</v>
      </c>
      <c r="G20" s="117">
        <f>AVERAGE(G4:G11)</f>
        <v>70.438605705615245</v>
      </c>
      <c r="H20" s="117">
        <f>AVERAGE(H4:H11)</f>
        <v>36.920921444913944</v>
      </c>
      <c r="I20" s="117">
        <f t="shared" ref="I20" si="1">AVERAGE(I4:I11)</f>
        <v>83.846726909360171</v>
      </c>
      <c r="J20" s="117">
        <f>AVERAGE(J4:J11)</f>
        <v>28.473470564905007</v>
      </c>
      <c r="K20" s="117">
        <f t="shared" ref="K20:L20" si="2">AVERAGE(K4:K11)</f>
        <v>68.396412931671208</v>
      </c>
      <c r="L20" s="117">
        <f t="shared" si="2"/>
        <v>97.882821539229468</v>
      </c>
      <c r="M20" s="117">
        <f t="shared" ref="M20" si="3">AVERAGE(M4:M11)</f>
        <v>249.10822417744299</v>
      </c>
      <c r="N20" s="117">
        <f t="shared" ref="N20:AG20" si="4">AVERAGE(N4:N11)</f>
        <v>102.67642069300275</v>
      </c>
      <c r="O20" s="117">
        <f t="shared" si="4"/>
        <v>244.45985319096258</v>
      </c>
      <c r="P20" s="117">
        <f t="shared" si="4"/>
        <v>1264.883877597021</v>
      </c>
      <c r="Q20" s="117">
        <f t="shared" si="4"/>
        <v>215.02941158865818</v>
      </c>
      <c r="R20" s="117">
        <f t="shared" si="4"/>
        <v>284.46929256181835</v>
      </c>
      <c r="S20" s="117">
        <f t="shared" si="4"/>
        <v>493.93205211887215</v>
      </c>
      <c r="T20" s="117">
        <f t="shared" si="4"/>
        <v>641.98002905892474</v>
      </c>
      <c r="U20" s="117">
        <f t="shared" si="4"/>
        <v>58.936063245122845</v>
      </c>
      <c r="V20" s="117">
        <f t="shared" si="4"/>
        <v>162.12657241239134</v>
      </c>
      <c r="W20" s="117">
        <f t="shared" si="4"/>
        <v>49.402377290330939</v>
      </c>
      <c r="X20" s="117">
        <f t="shared" si="4"/>
        <v>393.56626629005223</v>
      </c>
      <c r="Y20" s="117">
        <f t="shared" si="4"/>
        <v>20.031199637551033</v>
      </c>
      <c r="Z20" s="117">
        <f t="shared" si="4"/>
        <v>381.64231803067992</v>
      </c>
      <c r="AA20" s="117">
        <f t="shared" si="4"/>
        <v>285.83497639924224</v>
      </c>
      <c r="AB20" s="117">
        <f t="shared" si="4"/>
        <v>67.682541576992293</v>
      </c>
      <c r="AC20" s="117">
        <f t="shared" si="4"/>
        <v>108.25748253971165</v>
      </c>
      <c r="AD20" s="117">
        <f t="shared" si="4"/>
        <v>2176.542045005267</v>
      </c>
      <c r="AE20" s="117">
        <f t="shared" si="4"/>
        <v>44.374370942908776</v>
      </c>
      <c r="AF20" s="117">
        <f t="shared" si="4"/>
        <v>47.233469447253285</v>
      </c>
      <c r="AG20" s="117">
        <f t="shared" si="4"/>
        <v>57.496763438539119</v>
      </c>
      <c r="AH20" s="117">
        <f t="shared" ref="AH20:AI20" si="5">AVERAGE(AH4:AH11)</f>
        <v>24.061619274363693</v>
      </c>
      <c r="AI20" s="117">
        <f t="shared" si="5"/>
        <v>94.408537999916106</v>
      </c>
      <c r="AJ20" s="103"/>
    </row>
    <row r="21" spans="1:38" s="33" customFormat="1" ht="16" x14ac:dyDescent="0.2">
      <c r="A21" s="101" t="s">
        <v>827</v>
      </c>
      <c r="B21" s="118">
        <f>AVERAGE(B12:B19)</f>
        <v>95.281217062644245</v>
      </c>
      <c r="C21" s="118">
        <f t="shared" ref="C21:D21" si="6">AVERAGE(C12:C19)</f>
        <v>26.683553091556995</v>
      </c>
      <c r="D21" s="118">
        <f t="shared" si="6"/>
        <v>22.372563514736505</v>
      </c>
      <c r="E21" s="118">
        <f>AVERAGE(E12:E19)</f>
        <v>173.45970970782457</v>
      </c>
      <c r="F21" s="118">
        <f>AVERAGE(F12:F19)</f>
        <v>195.71755582187322</v>
      </c>
      <c r="G21" s="118">
        <f>AVERAGE(G12:G19)</f>
        <v>29.031772997868163</v>
      </c>
      <c r="H21" s="118">
        <f>AVERAGE(H12:H19)</f>
        <v>34.299017510319352</v>
      </c>
      <c r="I21" s="118">
        <f t="shared" ref="I21" si="7">AVERAGE(I12:I19)</f>
        <v>61.011498532634398</v>
      </c>
      <c r="J21" s="118">
        <f>AVERAGE(J12:J19)</f>
        <v>29.332018651950623</v>
      </c>
      <c r="K21" s="118">
        <f t="shared" ref="K21:L21" si="8">AVERAGE(K12:K19)</f>
        <v>59.031599658701111</v>
      </c>
      <c r="L21" s="118">
        <f t="shared" si="8"/>
        <v>100.17037188086658</v>
      </c>
      <c r="M21" s="118">
        <f t="shared" ref="M21" si="9">AVERAGE(M12:M19)</f>
        <v>251.93028792047113</v>
      </c>
      <c r="N21" s="118">
        <f t="shared" ref="N21:AG21" si="10">AVERAGE(N12:N19)</f>
        <v>100.10755269315018</v>
      </c>
      <c r="O21" s="118">
        <f t="shared" si="10"/>
        <v>230.46965131557818</v>
      </c>
      <c r="P21" s="118">
        <f t="shared" si="10"/>
        <v>1608.8710704539772</v>
      </c>
      <c r="Q21" s="118">
        <f t="shared" si="10"/>
        <v>175.49770396288255</v>
      </c>
      <c r="R21" s="118">
        <f t="shared" si="10"/>
        <v>77.780263563409974</v>
      </c>
      <c r="S21" s="118">
        <f t="shared" si="10"/>
        <v>85.924263829603603</v>
      </c>
      <c r="T21" s="118">
        <f t="shared" si="10"/>
        <v>279.76332690204117</v>
      </c>
      <c r="U21" s="118">
        <f t="shared" si="10"/>
        <v>55.205205880470977</v>
      </c>
      <c r="V21" s="118">
        <f t="shared" si="10"/>
        <v>59.993417726697281</v>
      </c>
      <c r="W21" s="118">
        <f t="shared" si="10"/>
        <v>43.405660839956369</v>
      </c>
      <c r="X21" s="118">
        <f t="shared" si="10"/>
        <v>566.71750698444498</v>
      </c>
      <c r="Y21" s="118">
        <f t="shared" si="10"/>
        <v>19.549380256844426</v>
      </c>
      <c r="Z21" s="118">
        <f t="shared" si="10"/>
        <v>481.3771066944812</v>
      </c>
      <c r="AA21" s="118">
        <f t="shared" si="10"/>
        <v>377.25568666762763</v>
      </c>
      <c r="AB21" s="118">
        <f t="shared" si="10"/>
        <v>48.248409222112116</v>
      </c>
      <c r="AC21" s="118">
        <f t="shared" si="10"/>
        <v>43.110789594290779</v>
      </c>
      <c r="AD21" s="118">
        <f t="shared" si="10"/>
        <v>1613.5013846670647</v>
      </c>
      <c r="AE21" s="118">
        <f t="shared" si="10"/>
        <v>50.263947242951538</v>
      </c>
      <c r="AF21" s="118">
        <f t="shared" si="10"/>
        <v>52.576457082991567</v>
      </c>
      <c r="AG21" s="118">
        <f t="shared" si="10"/>
        <v>77.667459509854865</v>
      </c>
      <c r="AH21" s="118">
        <f t="shared" ref="AH21:AI21" si="11">AVERAGE(AH12:AH19)</f>
        <v>41.835502769941975</v>
      </c>
      <c r="AI21" s="118">
        <f t="shared" si="11"/>
        <v>61.929988380719657</v>
      </c>
      <c r="AJ21" s="82"/>
    </row>
    <row r="22" spans="1:38" s="77" customFormat="1" ht="32" x14ac:dyDescent="0.2">
      <c r="A22" s="102" t="s">
        <v>900</v>
      </c>
      <c r="B22" s="119">
        <f>B20/B21</f>
        <v>1.0471490309719484</v>
      </c>
      <c r="C22" s="119">
        <f t="shared" ref="C22:D22" si="12">C20/C21</f>
        <v>0.95797342346315284</v>
      </c>
      <c r="D22" s="119">
        <f t="shared" si="12"/>
        <v>1.3413021773891365</v>
      </c>
      <c r="E22" s="119">
        <f>E20/E21</f>
        <v>0.98152515029285148</v>
      </c>
      <c r="F22" s="119">
        <f>F20/F21</f>
        <v>2.2568338401885195</v>
      </c>
      <c r="G22" s="119">
        <f>G20/G21</f>
        <v>2.4262591785485381</v>
      </c>
      <c r="H22" s="119">
        <f>H20/H21</f>
        <v>1.0764425375684814</v>
      </c>
      <c r="I22" s="119">
        <f t="shared" ref="I22" si="13">I20/I21</f>
        <v>1.3742774546753913</v>
      </c>
      <c r="J22" s="119">
        <f>J20/J21</f>
        <v>0.97073000337163906</v>
      </c>
      <c r="K22" s="119">
        <f t="shared" ref="K22:M22" si="14">K20/K21</f>
        <v>1.158640682737957</v>
      </c>
      <c r="L22" s="119">
        <f t="shared" si="14"/>
        <v>0.9771634037222332</v>
      </c>
      <c r="M22" s="119">
        <f t="shared" si="14"/>
        <v>0.98879823555030821</v>
      </c>
      <c r="N22" s="119">
        <f t="shared" ref="N22:AG22" si="15">N20/N21</f>
        <v>1.0256610808150177</v>
      </c>
      <c r="O22" s="119">
        <f t="shared" si="15"/>
        <v>1.060703011418314</v>
      </c>
      <c r="P22" s="119">
        <f t="shared" si="15"/>
        <v>0.78619343763829819</v>
      </c>
      <c r="Q22" s="119">
        <f t="shared" si="15"/>
        <v>1.2252548422749536</v>
      </c>
      <c r="R22" s="119">
        <f t="shared" si="15"/>
        <v>3.6573454438079418</v>
      </c>
      <c r="S22" s="119">
        <f t="shared" si="15"/>
        <v>5.7484583527929756</v>
      </c>
      <c r="T22" s="119">
        <f t="shared" si="15"/>
        <v>2.2947254601519425</v>
      </c>
      <c r="U22" s="119">
        <f t="shared" si="15"/>
        <v>1.0675816221522629</v>
      </c>
      <c r="V22" s="119">
        <f t="shared" si="15"/>
        <v>2.7024060064550124</v>
      </c>
      <c r="W22" s="119">
        <f t="shared" si="15"/>
        <v>1.138155169955491</v>
      </c>
      <c r="X22" s="119">
        <f t="shared" si="15"/>
        <v>0.69446639893701867</v>
      </c>
      <c r="Y22" s="119">
        <f t="shared" si="15"/>
        <v>1.0246462739164286</v>
      </c>
      <c r="Z22" s="119">
        <f t="shared" si="15"/>
        <v>0.79281360231553222</v>
      </c>
      <c r="AA22" s="119">
        <f t="shared" si="15"/>
        <v>0.75766909950139605</v>
      </c>
      <c r="AB22" s="119">
        <f t="shared" si="15"/>
        <v>1.4027932250660311</v>
      </c>
      <c r="AC22" s="119">
        <f t="shared" si="15"/>
        <v>2.5111459000984833</v>
      </c>
      <c r="AD22" s="119">
        <f t="shared" si="15"/>
        <v>1.3489557961887848</v>
      </c>
      <c r="AE22" s="119">
        <f t="shared" si="15"/>
        <v>0.88282702368010602</v>
      </c>
      <c r="AF22" s="119">
        <f t="shared" si="15"/>
        <v>0.89837680337980141</v>
      </c>
      <c r="AG22" s="119">
        <f t="shared" si="15"/>
        <v>0.74029411804365275</v>
      </c>
      <c r="AH22" s="119">
        <f t="shared" ref="AH22:AI22" si="16">AH20/AH21</f>
        <v>0.57514832334348132</v>
      </c>
      <c r="AI22" s="119">
        <f t="shared" si="16"/>
        <v>1.5244397822187841</v>
      </c>
      <c r="AJ22" s="104"/>
    </row>
    <row r="23" spans="1:38" s="33" customFormat="1" ht="16" x14ac:dyDescent="0.2">
      <c r="A23" s="107" t="s">
        <v>825</v>
      </c>
      <c r="B23" s="120">
        <f>_xlfn.T.TEST(B4:B11,B12:B19,2,2)</f>
        <v>0.59206178259706455</v>
      </c>
      <c r="C23" s="120">
        <f t="shared" ref="C23:AI23" si="17">_xlfn.T.TEST(C4:C11,C12:C19,2,2)</f>
        <v>0.30851729831010533</v>
      </c>
      <c r="D23" s="120">
        <f t="shared" si="17"/>
        <v>0.20480709482111856</v>
      </c>
      <c r="E23" s="120">
        <f t="shared" si="17"/>
        <v>0.8758520875535335</v>
      </c>
      <c r="F23" s="121">
        <f t="shared" si="17"/>
        <v>8.7411344996265734E-5</v>
      </c>
      <c r="G23" s="121">
        <f t="shared" si="17"/>
        <v>3.9369559821586433E-4</v>
      </c>
      <c r="H23" s="120">
        <f t="shared" si="17"/>
        <v>0.29583221277911959</v>
      </c>
      <c r="I23" s="121">
        <f t="shared" si="17"/>
        <v>8.3097184215664413E-4</v>
      </c>
      <c r="J23" s="120">
        <f t="shared" si="17"/>
        <v>0.80136448679737982</v>
      </c>
      <c r="K23" s="120">
        <f t="shared" si="17"/>
        <v>5.9125417974118522E-2</v>
      </c>
      <c r="L23" s="120">
        <f t="shared" si="17"/>
        <v>0.87004938201164361</v>
      </c>
      <c r="M23" s="120">
        <f t="shared" si="17"/>
        <v>0.92010443356475446</v>
      </c>
      <c r="N23" s="120">
        <f t="shared" si="17"/>
        <v>0.64145225376148429</v>
      </c>
      <c r="O23" s="120">
        <f t="shared" si="17"/>
        <v>0.69003254072590736</v>
      </c>
      <c r="P23" s="120">
        <f t="shared" si="17"/>
        <v>0.34600503245819003</v>
      </c>
      <c r="Q23" s="120">
        <f t="shared" si="17"/>
        <v>0.72040290043022559</v>
      </c>
      <c r="R23" s="120">
        <f t="shared" si="17"/>
        <v>3.1897062611463112E-3</v>
      </c>
      <c r="S23" s="121">
        <f t="shared" si="17"/>
        <v>8.2859089518249286E-5</v>
      </c>
      <c r="T23" s="120">
        <f t="shared" si="17"/>
        <v>6.2788791811807442E-3</v>
      </c>
      <c r="U23" s="120">
        <f t="shared" si="17"/>
        <v>0.19947789466914262</v>
      </c>
      <c r="V23" s="121">
        <f t="shared" si="17"/>
        <v>6.7664315496070192E-4</v>
      </c>
      <c r="W23" s="120">
        <f t="shared" si="17"/>
        <v>1.656425136210633E-2</v>
      </c>
      <c r="X23" s="120">
        <f t="shared" si="17"/>
        <v>0.32928298607025674</v>
      </c>
      <c r="Y23" s="120">
        <f t="shared" si="17"/>
        <v>0.51215852154943686</v>
      </c>
      <c r="Z23" s="120">
        <f t="shared" si="17"/>
        <v>0.22873333492905035</v>
      </c>
      <c r="AA23" s="120">
        <f t="shared" si="17"/>
        <v>2.447591894850068E-2</v>
      </c>
      <c r="AB23" s="120">
        <f t="shared" si="17"/>
        <v>1.2192457735756907E-2</v>
      </c>
      <c r="AC23" s="121">
        <f t="shared" si="17"/>
        <v>1.3535728895524982E-3</v>
      </c>
      <c r="AD23" s="120">
        <f t="shared" si="17"/>
        <v>0.13035675238678102</v>
      </c>
      <c r="AE23" s="120">
        <f t="shared" si="17"/>
        <v>0.54833580967475926</v>
      </c>
      <c r="AF23" s="120">
        <f t="shared" si="17"/>
        <v>6.2542216553897995E-2</v>
      </c>
      <c r="AG23" s="120">
        <f t="shared" si="17"/>
        <v>0.42253938789778489</v>
      </c>
      <c r="AH23" s="120">
        <f t="shared" si="17"/>
        <v>1.3326436785664544E-2</v>
      </c>
      <c r="AI23" s="120">
        <f t="shared" si="17"/>
        <v>0.23866100742253901</v>
      </c>
      <c r="AJ23" s="120"/>
      <c r="AK23" s="120"/>
      <c r="AL23" s="105"/>
    </row>
    <row r="24" spans="1:38" s="33" customFormat="1" ht="16" x14ac:dyDescent="0.2">
      <c r="A24" s="107" t="s">
        <v>915</v>
      </c>
      <c r="B24" s="118">
        <v>1</v>
      </c>
      <c r="C24" s="118">
        <v>1</v>
      </c>
      <c r="D24" s="118">
        <v>1</v>
      </c>
      <c r="E24" s="118">
        <v>1</v>
      </c>
      <c r="F24" s="202">
        <f t="shared" ref="C24:L24" si="18">F23*34</f>
        <v>2.9719857298730352E-3</v>
      </c>
      <c r="G24" s="202">
        <f t="shared" si="18"/>
        <v>1.3385650339339387E-2</v>
      </c>
      <c r="H24" s="118">
        <v>1</v>
      </c>
      <c r="I24" s="202">
        <f t="shared" si="18"/>
        <v>2.8253042633325901E-2</v>
      </c>
      <c r="J24" s="118">
        <v>1</v>
      </c>
      <c r="K24" s="118">
        <v>1</v>
      </c>
      <c r="L24" s="118">
        <v>1</v>
      </c>
      <c r="M24" s="118">
        <v>1</v>
      </c>
      <c r="N24" s="118">
        <v>1</v>
      </c>
      <c r="O24" s="118">
        <v>1</v>
      </c>
      <c r="P24" s="118">
        <v>1</v>
      </c>
      <c r="Q24" s="118">
        <v>1</v>
      </c>
      <c r="R24" s="118">
        <f t="shared" ref="R24" si="19">R23*34</f>
        <v>0.10845001287897459</v>
      </c>
      <c r="S24" s="202">
        <f t="shared" ref="S24" si="20">S23*34</f>
        <v>2.8172090436204759E-3</v>
      </c>
      <c r="T24" s="221">
        <v>1</v>
      </c>
      <c r="U24" s="221">
        <v>1</v>
      </c>
      <c r="V24" s="202">
        <f t="shared" ref="U24:V24" si="21">V23*34</f>
        <v>2.3005867268663865E-2</v>
      </c>
      <c r="W24" s="221">
        <v>1</v>
      </c>
      <c r="X24" s="221">
        <v>1</v>
      </c>
      <c r="Y24" s="221">
        <v>1</v>
      </c>
      <c r="Z24" s="221">
        <v>1</v>
      </c>
      <c r="AA24" s="118">
        <f t="shared" ref="AA24" si="22">AA23*34</f>
        <v>0.83218124424902307</v>
      </c>
      <c r="AB24" s="118">
        <f t="shared" ref="AB24" si="23">AB23*34</f>
        <v>0.41454356301573486</v>
      </c>
      <c r="AC24" s="202">
        <f t="shared" ref="AC24" si="24">AC23*34</f>
        <v>4.602147824478494E-2</v>
      </c>
      <c r="AD24" s="221">
        <v>1</v>
      </c>
      <c r="AE24" s="221">
        <v>1</v>
      </c>
      <c r="AF24" s="221">
        <v>1</v>
      </c>
      <c r="AG24" s="221">
        <v>1</v>
      </c>
      <c r="AH24" s="118">
        <f t="shared" ref="AH24" si="25">AH23*34</f>
        <v>0.45309885071259448</v>
      </c>
      <c r="AI24" s="221">
        <v>1</v>
      </c>
      <c r="AJ24" s="129"/>
      <c r="AK24" s="129"/>
      <c r="AL24" s="105"/>
    </row>
    <row r="25" spans="1:38" s="124" customFormat="1" ht="16" x14ac:dyDescent="0.2">
      <c r="A25" s="122"/>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123"/>
      <c r="AB25" s="92"/>
      <c r="AC25" s="92"/>
      <c r="AD25" s="92"/>
      <c r="AE25" s="92"/>
      <c r="AF25" s="92"/>
      <c r="AG25" s="92"/>
    </row>
    <row r="26" spans="1:38" s="45" customFormat="1" ht="55" customHeight="1" x14ac:dyDescent="0.2">
      <c r="A26" s="217" t="s">
        <v>917</v>
      </c>
      <c r="B26" s="217"/>
      <c r="C26" s="217"/>
      <c r="D26" s="217"/>
      <c r="E26" s="217"/>
      <c r="F26" s="217"/>
      <c r="G26" s="217"/>
      <c r="H26" s="217"/>
      <c r="I26" s="217"/>
      <c r="J26" s="217"/>
      <c r="K26" s="217"/>
      <c r="L26" s="217"/>
      <c r="M26" s="217"/>
      <c r="N26" s="217"/>
      <c r="O26" s="217"/>
      <c r="P26" s="217"/>
      <c r="Q26" s="217"/>
      <c r="R26" s="217"/>
      <c r="S26" s="217"/>
      <c r="T26" s="217"/>
      <c r="U26" s="217"/>
      <c r="V26" s="217"/>
      <c r="W26" s="217"/>
      <c r="X26" s="217"/>
      <c r="Y26" s="91"/>
      <c r="Z26" s="91"/>
      <c r="AA26" s="91"/>
      <c r="AB26" s="91"/>
      <c r="AC26" s="91"/>
    </row>
    <row r="27" spans="1:38" s="45" customFormat="1" ht="16.5" customHeight="1" x14ac:dyDescent="0.2">
      <c r="A27" s="96"/>
      <c r="B27" s="96"/>
      <c r="C27" s="96"/>
      <c r="D27" s="96"/>
      <c r="E27" s="96"/>
      <c r="F27" s="96"/>
      <c r="G27" s="96"/>
      <c r="H27" s="96"/>
      <c r="I27" s="96"/>
      <c r="J27" s="96"/>
      <c r="K27" s="96"/>
      <c r="L27" s="96"/>
      <c r="M27" s="96"/>
      <c r="N27" s="96"/>
      <c r="O27" s="96"/>
      <c r="P27" s="96"/>
      <c r="Q27" s="96"/>
      <c r="R27" s="96"/>
      <c r="S27" s="96"/>
      <c r="T27" s="96"/>
      <c r="U27" s="96"/>
      <c r="V27" s="96"/>
      <c r="W27" s="96"/>
      <c r="X27" s="96"/>
      <c r="Y27" s="91"/>
      <c r="Z27" s="91"/>
      <c r="AA27" s="91"/>
      <c r="AB27" s="91"/>
      <c r="AC27" s="91"/>
    </row>
    <row r="28" spans="1:38" ht="16" x14ac:dyDescent="0.2">
      <c r="A28" s="74" t="s">
        <v>828</v>
      </c>
      <c r="B28" s="78" t="s">
        <v>693</v>
      </c>
      <c r="C28" s="78" t="s">
        <v>695</v>
      </c>
      <c r="D28" s="78" t="s">
        <v>690</v>
      </c>
      <c r="E28" s="78" t="s">
        <v>691</v>
      </c>
      <c r="F28" s="78" t="s">
        <v>692</v>
      </c>
      <c r="G28" s="78" t="s">
        <v>656</v>
      </c>
      <c r="H28" s="78" t="s">
        <v>657</v>
      </c>
      <c r="I28" s="78" t="s">
        <v>819</v>
      </c>
      <c r="J28" s="76"/>
      <c r="K28" s="76"/>
      <c r="L28" s="76"/>
      <c r="M28" s="76"/>
      <c r="N28" s="76"/>
      <c r="O28" s="76"/>
      <c r="P28" s="76"/>
      <c r="Q28" s="76"/>
      <c r="R28" s="76"/>
      <c r="S28" s="76"/>
      <c r="T28" s="76"/>
      <c r="U28" s="76"/>
      <c r="V28" s="76"/>
      <c r="W28" s="76"/>
      <c r="X28" s="76"/>
      <c r="Y28" s="76"/>
      <c r="Z28" s="76"/>
      <c r="AA28" s="76"/>
      <c r="AB28" s="76"/>
      <c r="AC28" s="76"/>
    </row>
    <row r="29" spans="1:38" ht="16" x14ac:dyDescent="0.2">
      <c r="A29" s="75" t="s">
        <v>523</v>
      </c>
      <c r="B29" s="82">
        <v>79.076384219621886</v>
      </c>
      <c r="C29" s="82">
        <v>134.49138947188109</v>
      </c>
      <c r="D29" s="82">
        <v>81.1794128322625</v>
      </c>
      <c r="E29" s="82">
        <v>42.379509941899073</v>
      </c>
      <c r="F29" s="82">
        <v>370.30751049432433</v>
      </c>
      <c r="G29" s="82">
        <v>657.75203651125241</v>
      </c>
      <c r="H29" s="82">
        <v>181.92247794078827</v>
      </c>
      <c r="I29" s="82">
        <v>9833.5730306088808</v>
      </c>
      <c r="J29" s="76"/>
      <c r="K29" s="76"/>
      <c r="L29" s="76"/>
      <c r="M29" s="76"/>
      <c r="N29" s="76"/>
      <c r="O29" s="76"/>
      <c r="P29" s="76"/>
      <c r="Q29" s="76"/>
      <c r="R29" s="76"/>
      <c r="S29" s="76"/>
      <c r="T29" s="76"/>
      <c r="U29" s="76"/>
      <c r="V29" s="76"/>
      <c r="W29" s="76"/>
      <c r="X29" s="76"/>
      <c r="Y29" s="76"/>
      <c r="Z29" s="76"/>
      <c r="AA29" s="76"/>
      <c r="AB29" s="76"/>
      <c r="AC29" s="76"/>
    </row>
    <row r="30" spans="1:38" ht="16" x14ac:dyDescent="0.2">
      <c r="A30" s="75" t="s">
        <v>526</v>
      </c>
      <c r="B30" s="79">
        <v>193.28354363855692</v>
      </c>
      <c r="C30" s="79">
        <v>294.4543139726278</v>
      </c>
      <c r="D30" s="79">
        <v>98.008569945085881</v>
      </c>
      <c r="E30" s="79">
        <v>71.64628526048817</v>
      </c>
      <c r="F30" s="79">
        <v>1218.5079935527669</v>
      </c>
      <c r="G30" s="79">
        <v>535.48041512151724</v>
      </c>
      <c r="H30" s="79">
        <v>88.195307927971839</v>
      </c>
      <c r="I30" s="79">
        <v>9085.1838868635878</v>
      </c>
      <c r="J30" s="76"/>
      <c r="K30" s="76"/>
      <c r="L30" s="76"/>
      <c r="M30" s="76"/>
      <c r="N30" s="76"/>
      <c r="O30" s="76"/>
      <c r="P30" s="76"/>
      <c r="Q30" s="76"/>
      <c r="R30" s="76"/>
      <c r="S30" s="76"/>
      <c r="T30" s="76"/>
      <c r="U30" s="76"/>
      <c r="V30" s="76"/>
      <c r="W30" s="76"/>
      <c r="X30" s="76"/>
      <c r="Y30" s="76"/>
      <c r="Z30" s="76"/>
      <c r="AA30" s="76"/>
      <c r="AB30" s="76"/>
      <c r="AC30" s="76"/>
    </row>
    <row r="31" spans="1:38" ht="16" x14ac:dyDescent="0.2">
      <c r="A31" s="75" t="s">
        <v>528</v>
      </c>
      <c r="B31" s="79">
        <v>110.1041471635879</v>
      </c>
      <c r="C31" s="79">
        <v>182.94802106344648</v>
      </c>
      <c r="D31" s="79">
        <v>80.694475383882917</v>
      </c>
      <c r="E31" s="79">
        <v>99.70161714542904</v>
      </c>
      <c r="F31" s="79">
        <v>1315.7776528479519</v>
      </c>
      <c r="G31" s="79">
        <v>114.44177745718657</v>
      </c>
      <c r="H31" s="79">
        <v>44.700838850825626</v>
      </c>
      <c r="I31" s="79">
        <v>9920.519804466885</v>
      </c>
      <c r="J31" s="76"/>
      <c r="K31" s="76"/>
      <c r="L31" s="76"/>
      <c r="M31" s="76"/>
      <c r="N31" s="76"/>
      <c r="O31" s="76"/>
      <c r="P31" s="76"/>
      <c r="Q31" s="76"/>
      <c r="R31" s="76"/>
      <c r="S31" s="76"/>
      <c r="T31" s="76"/>
      <c r="U31" s="76"/>
      <c r="V31" s="76"/>
      <c r="W31" s="76"/>
      <c r="X31" s="76"/>
      <c r="Y31" s="76"/>
      <c r="Z31" s="76"/>
      <c r="AA31" s="76"/>
      <c r="AB31" s="76"/>
      <c r="AC31" s="76"/>
    </row>
    <row r="32" spans="1:38" ht="16" x14ac:dyDescent="0.2">
      <c r="A32" s="75" t="s">
        <v>540</v>
      </c>
      <c r="B32" s="79">
        <v>107.18282973157434</v>
      </c>
      <c r="C32" s="79">
        <v>126.03450934133902</v>
      </c>
      <c r="D32" s="79">
        <v>149.56346603707627</v>
      </c>
      <c r="E32" s="79">
        <v>262.81886043776518</v>
      </c>
      <c r="F32" s="79">
        <v>665.02741265866689</v>
      </c>
      <c r="G32" s="79">
        <v>52.32142758309503</v>
      </c>
      <c r="H32" s="79">
        <v>87.795798767649529</v>
      </c>
      <c r="I32" s="79">
        <v>10522.573744598656</v>
      </c>
      <c r="J32" s="76"/>
      <c r="K32" s="76"/>
      <c r="L32" s="76"/>
      <c r="M32" s="76"/>
      <c r="N32" s="76"/>
      <c r="O32" s="76"/>
      <c r="P32" s="76"/>
      <c r="Q32" s="76"/>
      <c r="R32" s="76"/>
      <c r="S32" s="76"/>
      <c r="T32" s="76"/>
      <c r="U32" s="76"/>
      <c r="V32" s="76"/>
      <c r="W32" s="76"/>
      <c r="X32" s="76"/>
      <c r="Y32" s="76"/>
      <c r="Z32" s="76"/>
      <c r="AA32" s="76"/>
      <c r="AB32" s="76"/>
      <c r="AC32" s="76"/>
    </row>
    <row r="33" spans="1:29" ht="16" x14ac:dyDescent="0.2">
      <c r="A33" s="75" t="s">
        <v>553</v>
      </c>
      <c r="B33" s="79">
        <v>128.72112233181207</v>
      </c>
      <c r="C33" s="79">
        <v>202.06210893784524</v>
      </c>
      <c r="D33" s="79">
        <v>65.474534841943409</v>
      </c>
      <c r="E33" s="79">
        <v>303.13781027975148</v>
      </c>
      <c r="F33" s="79">
        <v>555.75299197456638</v>
      </c>
      <c r="G33" s="79">
        <v>23.253242520267715</v>
      </c>
      <c r="H33" s="79">
        <v>248.70470663459812</v>
      </c>
      <c r="I33" s="79">
        <v>6097.0683339425022</v>
      </c>
      <c r="J33" s="76"/>
      <c r="K33" s="76"/>
      <c r="L33" s="76"/>
      <c r="M33" s="76"/>
      <c r="N33" s="76"/>
      <c r="O33" s="76"/>
      <c r="P33" s="76"/>
      <c r="Q33" s="76"/>
      <c r="R33" s="76"/>
      <c r="S33" s="76"/>
      <c r="T33" s="76"/>
      <c r="U33" s="76"/>
      <c r="V33" s="76"/>
      <c r="W33" s="76"/>
      <c r="X33" s="76"/>
      <c r="Y33" s="76"/>
      <c r="Z33" s="76"/>
      <c r="AA33" s="76"/>
      <c r="AB33" s="76"/>
      <c r="AC33" s="76"/>
    </row>
    <row r="34" spans="1:29" ht="16" x14ac:dyDescent="0.2">
      <c r="A34" s="75" t="s">
        <v>550</v>
      </c>
      <c r="B34" s="79">
        <v>98.750079190283827</v>
      </c>
      <c r="C34" s="79">
        <v>155.87762011510543</v>
      </c>
      <c r="D34" s="79">
        <v>74.556074675115624</v>
      </c>
      <c r="E34" s="79">
        <v>68.459080026505717</v>
      </c>
      <c r="F34" s="79">
        <v>430.15118441855265</v>
      </c>
      <c r="G34" s="79">
        <v>183.71301163718084</v>
      </c>
      <c r="H34" s="79">
        <v>135.64856730522351</v>
      </c>
      <c r="I34" s="79">
        <v>6223.0235908154009</v>
      </c>
      <c r="J34" s="76"/>
      <c r="K34" s="76"/>
      <c r="L34" s="76"/>
      <c r="M34" s="76"/>
      <c r="N34" s="76"/>
      <c r="O34" s="76"/>
      <c r="P34" s="76"/>
      <c r="Q34" s="76"/>
      <c r="R34" s="76"/>
      <c r="S34" s="76"/>
      <c r="T34" s="76"/>
      <c r="U34" s="76"/>
      <c r="V34" s="76"/>
      <c r="W34" s="76"/>
      <c r="X34" s="76"/>
      <c r="Y34" s="76"/>
      <c r="Z34" s="76"/>
      <c r="AA34" s="76"/>
      <c r="AB34" s="76"/>
      <c r="AC34" s="76"/>
    </row>
    <row r="35" spans="1:29" ht="16" x14ac:dyDescent="0.2">
      <c r="A35" s="75" t="s">
        <v>551</v>
      </c>
      <c r="B35" s="79">
        <v>113.22117572243722</v>
      </c>
      <c r="C35" s="79">
        <v>123.32829307238026</v>
      </c>
      <c r="D35" s="79">
        <v>102.86140822914342</v>
      </c>
      <c r="E35" s="79">
        <v>79.682720547972863</v>
      </c>
      <c r="F35" s="79">
        <v>392.95219489175423</v>
      </c>
      <c r="G35" s="79">
        <v>163.00133837589146</v>
      </c>
      <c r="H35" s="79">
        <v>106.68695698345394</v>
      </c>
      <c r="I35" s="79">
        <v>5477.1132656754935</v>
      </c>
      <c r="J35" s="76"/>
      <c r="K35" s="76"/>
      <c r="L35" s="76"/>
      <c r="M35" s="76"/>
      <c r="N35" s="76"/>
      <c r="O35" s="76"/>
      <c r="P35" s="76"/>
      <c r="Q35" s="76"/>
      <c r="R35" s="76"/>
      <c r="S35" s="76"/>
      <c r="T35" s="76"/>
      <c r="U35" s="76"/>
      <c r="V35" s="76"/>
      <c r="W35" s="76"/>
      <c r="X35" s="76"/>
      <c r="Y35" s="76"/>
      <c r="Z35" s="76"/>
      <c r="AA35" s="76"/>
      <c r="AB35" s="76"/>
      <c r="AC35" s="76"/>
    </row>
    <row r="36" spans="1:29" ht="16" x14ac:dyDescent="0.2">
      <c r="A36" s="75" t="s">
        <v>541</v>
      </c>
      <c r="B36" s="79">
        <v>103.00924401773483</v>
      </c>
      <c r="C36" s="79">
        <v>123.7997850998356</v>
      </c>
      <c r="D36" s="79">
        <v>94.960129676705577</v>
      </c>
      <c r="E36" s="79">
        <v>147.97657478725617</v>
      </c>
      <c r="F36" s="79">
        <v>1030.3365912962013</v>
      </c>
      <c r="G36" s="79">
        <v>70.216101850217058</v>
      </c>
      <c r="H36" s="79">
        <v>73.958291883406517</v>
      </c>
      <c r="I36" s="79">
        <v>7947.5804505961323</v>
      </c>
      <c r="J36" s="76"/>
      <c r="K36" s="76"/>
      <c r="L36" s="76"/>
      <c r="M36" s="76"/>
      <c r="N36" s="76"/>
      <c r="O36" s="76"/>
      <c r="P36" s="76"/>
      <c r="Q36" s="76"/>
      <c r="R36" s="76"/>
      <c r="S36" s="76"/>
      <c r="T36" s="76"/>
      <c r="U36" s="76"/>
      <c r="V36" s="76"/>
      <c r="W36" s="76"/>
      <c r="X36" s="76"/>
      <c r="Y36" s="76"/>
      <c r="Z36" s="76"/>
      <c r="AA36" s="76"/>
      <c r="AB36" s="76"/>
      <c r="AC36" s="76"/>
    </row>
    <row r="37" spans="1:29" ht="16" x14ac:dyDescent="0.2">
      <c r="A37" s="75" t="s">
        <v>530</v>
      </c>
      <c r="B37" s="79">
        <v>54.078004070227365</v>
      </c>
      <c r="C37" s="79">
        <v>111.32239174670862</v>
      </c>
      <c r="D37" s="79">
        <v>46.005103247417594</v>
      </c>
      <c r="E37" s="79">
        <v>46.534216126581512</v>
      </c>
      <c r="F37" s="79">
        <v>211.57128144747821</v>
      </c>
      <c r="G37" s="79">
        <v>2975.2599343244106</v>
      </c>
      <c r="H37" s="79">
        <v>76.668391108858629</v>
      </c>
      <c r="I37" s="79">
        <v>71.538105117497338</v>
      </c>
      <c r="J37" s="76"/>
      <c r="K37" s="76"/>
      <c r="L37" s="76"/>
      <c r="M37" s="76"/>
      <c r="N37" s="76"/>
      <c r="O37" s="76"/>
      <c r="P37" s="76"/>
      <c r="Q37" s="76"/>
      <c r="R37" s="76"/>
      <c r="S37" s="76"/>
      <c r="T37" s="76"/>
      <c r="U37" s="76"/>
      <c r="V37" s="76"/>
      <c r="W37" s="76"/>
      <c r="X37" s="76"/>
      <c r="Y37" s="76"/>
      <c r="Z37" s="76"/>
      <c r="AA37" s="76"/>
      <c r="AB37" s="76"/>
      <c r="AC37" s="76"/>
    </row>
    <row r="38" spans="1:29" ht="16" x14ac:dyDescent="0.2">
      <c r="A38" s="75" t="s">
        <v>519</v>
      </c>
      <c r="B38" s="79">
        <v>58.867930274078979</v>
      </c>
      <c r="C38" s="79">
        <v>287.05731308186728</v>
      </c>
      <c r="D38" s="79">
        <v>37.305798934494973</v>
      </c>
      <c r="E38" s="79">
        <v>24.233989135867162</v>
      </c>
      <c r="F38" s="79">
        <v>119.32065565116295</v>
      </c>
      <c r="G38" s="79">
        <v>10282.47540100227</v>
      </c>
      <c r="H38" s="79">
        <v>75.33769558666971</v>
      </c>
      <c r="I38" s="79">
        <v>71.873099601556703</v>
      </c>
      <c r="J38" s="76"/>
      <c r="K38" s="76"/>
      <c r="L38" s="76"/>
      <c r="M38" s="76"/>
      <c r="N38" s="76"/>
      <c r="O38" s="76"/>
      <c r="P38" s="76"/>
      <c r="Q38" s="76"/>
      <c r="R38" s="76"/>
      <c r="S38" s="76"/>
      <c r="T38" s="76"/>
      <c r="U38" s="76"/>
      <c r="V38" s="76"/>
      <c r="W38" s="76"/>
      <c r="X38" s="76"/>
      <c r="Y38" s="76"/>
      <c r="Z38" s="76"/>
      <c r="AA38" s="76"/>
      <c r="AB38" s="76"/>
      <c r="AC38" s="76"/>
    </row>
    <row r="39" spans="1:29" ht="16" x14ac:dyDescent="0.2">
      <c r="A39" s="75" t="s">
        <v>548</v>
      </c>
      <c r="B39" s="79">
        <v>45.127657889942888</v>
      </c>
      <c r="C39" s="79">
        <v>71.521991340907462</v>
      </c>
      <c r="D39" s="79">
        <v>44.169359288980957</v>
      </c>
      <c r="E39" s="79">
        <v>55.526517075793606</v>
      </c>
      <c r="F39" s="79">
        <v>187.56151147081999</v>
      </c>
      <c r="G39" s="79">
        <v>3546.5485943228659</v>
      </c>
      <c r="H39" s="79">
        <v>105.36924304537672</v>
      </c>
      <c r="I39" s="79">
        <v>73.588580466840654</v>
      </c>
      <c r="J39" s="76"/>
      <c r="K39" s="76"/>
      <c r="L39" s="76"/>
      <c r="M39" s="76"/>
      <c r="N39" s="76"/>
      <c r="O39" s="76"/>
      <c r="P39" s="76"/>
      <c r="Q39" s="76"/>
      <c r="R39" s="76"/>
      <c r="S39" s="76"/>
      <c r="T39" s="76"/>
      <c r="U39" s="76"/>
      <c r="V39" s="76"/>
      <c r="W39" s="76"/>
      <c r="X39" s="76"/>
      <c r="Y39" s="76"/>
      <c r="Z39" s="76"/>
      <c r="AA39" s="76"/>
      <c r="AB39" s="76"/>
      <c r="AC39" s="76"/>
    </row>
    <row r="40" spans="1:29" ht="16" x14ac:dyDescent="0.2">
      <c r="A40" s="75" t="s">
        <v>515</v>
      </c>
      <c r="B40" s="79">
        <v>36.737587884086174</v>
      </c>
      <c r="C40" s="79">
        <v>169.24858945824954</v>
      </c>
      <c r="D40" s="79">
        <v>36.573277147285403</v>
      </c>
      <c r="E40" s="79">
        <v>37.402557072002168</v>
      </c>
      <c r="F40" s="79">
        <v>191.60879855302241</v>
      </c>
      <c r="G40" s="79">
        <v>2907.5736079509593</v>
      </c>
      <c r="H40" s="79">
        <v>65.331189393757654</v>
      </c>
      <c r="I40" s="79">
        <v>53.325733500639863</v>
      </c>
      <c r="J40" s="76"/>
      <c r="K40" s="76"/>
      <c r="L40" s="76"/>
      <c r="M40" s="76"/>
      <c r="N40" s="76"/>
      <c r="O40" s="76"/>
      <c r="P40" s="76"/>
      <c r="Q40" s="76"/>
      <c r="R40" s="76"/>
      <c r="S40" s="76"/>
      <c r="T40" s="76"/>
      <c r="U40" s="76"/>
      <c r="V40" s="76"/>
      <c r="W40" s="76"/>
      <c r="X40" s="76"/>
      <c r="Y40" s="76"/>
      <c r="Z40" s="76"/>
      <c r="AA40" s="76"/>
      <c r="AB40" s="76"/>
      <c r="AC40" s="76"/>
    </row>
    <row r="41" spans="1:29" ht="16" x14ac:dyDescent="0.2">
      <c r="A41" s="75" t="s">
        <v>554</v>
      </c>
      <c r="B41" s="79">
        <v>46.36679172151981</v>
      </c>
      <c r="C41" s="79">
        <v>117.26104430077031</v>
      </c>
      <c r="D41" s="79">
        <v>54.030719925929176</v>
      </c>
      <c r="E41" s="79">
        <v>44.295861162366911</v>
      </c>
      <c r="F41" s="79">
        <v>155.09410053507114</v>
      </c>
      <c r="G41" s="79">
        <v>571.42882389085855</v>
      </c>
      <c r="H41" s="79">
        <v>77.578232416290078</v>
      </c>
      <c r="I41" s="79">
        <v>2418.672970607679</v>
      </c>
      <c r="J41" s="76"/>
      <c r="K41" s="76"/>
      <c r="L41" s="76"/>
      <c r="M41" s="76"/>
      <c r="N41" s="76"/>
      <c r="O41" s="76"/>
      <c r="P41" s="76"/>
      <c r="Q41" s="76"/>
      <c r="R41" s="76"/>
      <c r="S41" s="76"/>
      <c r="T41" s="76"/>
      <c r="U41" s="76"/>
      <c r="V41" s="76"/>
      <c r="W41" s="76"/>
      <c r="X41" s="76"/>
      <c r="Y41" s="76"/>
      <c r="Z41" s="76"/>
      <c r="AA41" s="76"/>
      <c r="AB41" s="76"/>
      <c r="AC41" s="76"/>
    </row>
    <row r="42" spans="1:29" ht="16" x14ac:dyDescent="0.2">
      <c r="A42" s="75" t="s">
        <v>678</v>
      </c>
      <c r="B42" s="79">
        <v>44.237256181883843</v>
      </c>
      <c r="C42" s="79">
        <v>65.523703613431522</v>
      </c>
      <c r="D42" s="79">
        <v>47.544086310891331</v>
      </c>
      <c r="E42" s="79">
        <v>34.514005275300853</v>
      </c>
      <c r="F42" s="79">
        <v>276.74050335217714</v>
      </c>
      <c r="G42" s="79">
        <v>804.65692834925596</v>
      </c>
      <c r="H42" s="79">
        <v>14.686411260238852</v>
      </c>
      <c r="I42" s="79">
        <v>33.631471539106236</v>
      </c>
      <c r="J42" s="76"/>
      <c r="K42" s="76"/>
      <c r="L42" s="76"/>
      <c r="M42" s="76"/>
      <c r="N42" s="76"/>
      <c r="O42" s="76"/>
      <c r="P42" s="76"/>
      <c r="Q42" s="76"/>
      <c r="R42" s="76"/>
      <c r="S42" s="76"/>
      <c r="T42" s="76"/>
      <c r="U42" s="76"/>
      <c r="V42" s="76"/>
      <c r="W42" s="76"/>
      <c r="X42" s="76"/>
      <c r="Y42" s="76"/>
      <c r="Z42" s="76"/>
      <c r="AA42" s="76"/>
      <c r="AB42" s="76"/>
      <c r="AC42" s="76"/>
    </row>
    <row r="43" spans="1:29" ht="16" x14ac:dyDescent="0.2">
      <c r="A43" s="75" t="s">
        <v>521</v>
      </c>
      <c r="B43" s="79">
        <v>44.635355151526703</v>
      </c>
      <c r="C43" s="79">
        <v>81.753296511932717</v>
      </c>
      <c r="D43" s="79">
        <v>38.816604014127044</v>
      </c>
      <c r="E43" s="79">
        <v>55.286870289891617</v>
      </c>
      <c r="F43" s="79">
        <v>197.6631326323382</v>
      </c>
      <c r="G43" s="79">
        <v>89.717032673685779</v>
      </c>
      <c r="H43" s="79">
        <v>26.869359009859711</v>
      </c>
      <c r="I43" s="79">
        <v>42.346769205336791</v>
      </c>
      <c r="J43" s="76"/>
      <c r="K43" s="76"/>
      <c r="L43" s="76"/>
      <c r="M43" s="76"/>
      <c r="N43" s="76"/>
      <c r="O43" s="76"/>
      <c r="P43" s="76"/>
      <c r="Q43" s="76"/>
      <c r="R43" s="76"/>
      <c r="S43" s="76"/>
      <c r="T43" s="76"/>
      <c r="U43" s="76"/>
      <c r="V43" s="76"/>
      <c r="W43" s="76"/>
      <c r="X43" s="76"/>
      <c r="Y43" s="76"/>
      <c r="Z43" s="76"/>
      <c r="AA43" s="76"/>
      <c r="AB43" s="76"/>
      <c r="AC43" s="76"/>
    </row>
    <row r="44" spans="1:29" ht="16" x14ac:dyDescent="0.2">
      <c r="A44" s="80" t="s">
        <v>537</v>
      </c>
      <c r="B44" s="81">
        <v>37.967813132836376</v>
      </c>
      <c r="C44" s="81">
        <v>64.358776736983117</v>
      </c>
      <c r="D44" s="81">
        <v>39.413227781482277</v>
      </c>
      <c r="E44" s="81">
        <v>36.419646145577218</v>
      </c>
      <c r="F44" s="81">
        <v>267.52501737507265</v>
      </c>
      <c r="G44" s="81">
        <v>2313.7222954396134</v>
      </c>
      <c r="H44" s="81">
        <v>24.262225744950833</v>
      </c>
      <c r="I44" s="81">
        <v>36.302072260881502</v>
      </c>
      <c r="J44" s="76"/>
      <c r="K44" s="76"/>
      <c r="L44" s="76"/>
      <c r="M44" s="76"/>
      <c r="N44" s="76"/>
      <c r="O44" s="76"/>
      <c r="P44" s="76"/>
      <c r="Q44" s="76"/>
      <c r="R44" s="76"/>
      <c r="S44" s="76"/>
      <c r="T44" s="76"/>
      <c r="U44" s="76"/>
      <c r="V44" s="76"/>
      <c r="W44" s="76"/>
      <c r="X44" s="76"/>
      <c r="Y44" s="76"/>
      <c r="Z44" s="76"/>
      <c r="AA44" s="76"/>
      <c r="AB44" s="76"/>
      <c r="AC44" s="76"/>
    </row>
    <row r="45" spans="1:29" ht="16" x14ac:dyDescent="0.15">
      <c r="A45" s="113" t="s">
        <v>826</v>
      </c>
      <c r="B45" s="108">
        <f>AVERAGE(B29:B36)</f>
        <v>116.66856575195112</v>
      </c>
      <c r="C45" s="108">
        <f t="shared" ref="C45:E45" si="26">AVERAGE(C29:C36)</f>
        <v>167.87450513430764</v>
      </c>
      <c r="D45" s="108">
        <f t="shared" si="26"/>
        <v>93.412258952651953</v>
      </c>
      <c r="E45" s="108">
        <f t="shared" si="26"/>
        <v>134.47530730338346</v>
      </c>
      <c r="F45" s="108">
        <f t="shared" ref="F45" si="27">AVERAGE(F29:F36)</f>
        <v>747.35169151684818</v>
      </c>
      <c r="G45" s="108">
        <f>AVERAGE(G29:G36)</f>
        <v>225.02241888207607</v>
      </c>
      <c r="H45" s="108">
        <f>AVERAGE(H29:H36)</f>
        <v>120.95161828673967</v>
      </c>
      <c r="I45" s="108">
        <f>AVERAGE(I29:I36)</f>
        <v>8138.3295134459431</v>
      </c>
      <c r="J45" s="76"/>
      <c r="K45" s="76"/>
      <c r="L45" s="76"/>
      <c r="M45" s="76"/>
      <c r="N45" s="76"/>
      <c r="O45" s="76"/>
      <c r="P45" s="76"/>
      <c r="Q45" s="76"/>
      <c r="R45" s="76"/>
      <c r="S45" s="76"/>
      <c r="T45" s="76"/>
      <c r="U45" s="76"/>
      <c r="V45" s="76"/>
      <c r="W45" s="76"/>
      <c r="X45" s="76"/>
      <c r="Y45" s="76"/>
      <c r="Z45" s="76"/>
      <c r="AA45" s="76"/>
      <c r="AB45" s="76"/>
      <c r="AC45" s="76"/>
    </row>
    <row r="46" spans="1:29" ht="16" x14ac:dyDescent="0.15">
      <c r="A46" s="114" t="s">
        <v>827</v>
      </c>
      <c r="B46" s="109">
        <f>AVERAGE(B37:B44)</f>
        <v>46.002299538262768</v>
      </c>
      <c r="C46" s="109">
        <f t="shared" ref="C46:E46" si="28">AVERAGE(C37:C44)</f>
        <v>121.00588834885632</v>
      </c>
      <c r="D46" s="109">
        <f t="shared" si="28"/>
        <v>42.982272081326087</v>
      </c>
      <c r="E46" s="109">
        <f t="shared" si="28"/>
        <v>41.77670778542263</v>
      </c>
      <c r="F46" s="109">
        <f t="shared" ref="F46" si="29">AVERAGE(F37:F44)</f>
        <v>200.88562512714284</v>
      </c>
      <c r="G46" s="109">
        <f>AVERAGE(G37:G44)</f>
        <v>2936.4228272442401</v>
      </c>
      <c r="H46" s="109">
        <f>AVERAGE(H37:H44)</f>
        <v>58.262843445750271</v>
      </c>
      <c r="I46" s="109">
        <f>AVERAGE(I37:I44)</f>
        <v>350.15985028744228</v>
      </c>
      <c r="J46" s="76"/>
      <c r="K46" s="76"/>
      <c r="L46" s="76"/>
      <c r="M46" s="76"/>
      <c r="N46" s="76"/>
      <c r="O46" s="76"/>
      <c r="P46" s="76"/>
      <c r="Q46" s="76"/>
      <c r="R46" s="76"/>
      <c r="S46" s="76"/>
      <c r="T46" s="76"/>
      <c r="U46" s="76"/>
      <c r="V46" s="76"/>
      <c r="W46" s="76"/>
      <c r="X46" s="76"/>
      <c r="Y46" s="76"/>
      <c r="Z46" s="76"/>
      <c r="AA46" s="76"/>
      <c r="AB46" s="76"/>
      <c r="AC46" s="76"/>
    </row>
    <row r="47" spans="1:29" ht="32" x14ac:dyDescent="0.15">
      <c r="A47" s="115" t="s">
        <v>901</v>
      </c>
      <c r="B47" s="110">
        <f>B45/B46</f>
        <v>2.5361463866585874</v>
      </c>
      <c r="C47" s="110">
        <f t="shared" ref="C47:E47" si="30">C45/C46</f>
        <v>1.3873250915718294</v>
      </c>
      <c r="D47" s="110">
        <f t="shared" si="30"/>
        <v>2.1732741064946048</v>
      </c>
      <c r="E47" s="110">
        <f t="shared" si="30"/>
        <v>3.2189062861077495</v>
      </c>
      <c r="F47" s="110">
        <f t="shared" ref="F47" si="31">F45/F46</f>
        <v>3.7202845701071969</v>
      </c>
      <c r="G47" s="110">
        <f t="shared" ref="G47" si="32">G45/G46</f>
        <v>7.6631477181797428E-2</v>
      </c>
      <c r="H47" s="110">
        <f t="shared" ref="H47" si="33">H45/H46</f>
        <v>2.0759649054780551</v>
      </c>
      <c r="I47" s="110">
        <f t="shared" ref="I47" si="34">I45/I46</f>
        <v>23.241755177714634</v>
      </c>
      <c r="J47" s="76"/>
      <c r="K47" s="76"/>
      <c r="L47" s="76"/>
      <c r="M47" s="76"/>
      <c r="N47" s="76"/>
      <c r="O47" s="76"/>
      <c r="P47" s="76"/>
      <c r="Q47" s="76"/>
      <c r="R47" s="76"/>
      <c r="S47" s="76"/>
      <c r="T47" s="76"/>
      <c r="U47" s="76"/>
      <c r="V47" s="76"/>
      <c r="W47" s="76"/>
      <c r="X47" s="76"/>
      <c r="Y47" s="76"/>
      <c r="Z47" s="76"/>
      <c r="AA47" s="76"/>
      <c r="AB47" s="76"/>
      <c r="AC47" s="76"/>
    </row>
    <row r="48" spans="1:29" ht="16" x14ac:dyDescent="0.15">
      <c r="A48" s="116" t="s">
        <v>825</v>
      </c>
      <c r="B48" s="111">
        <f>_xlfn.T.TEST(B29:B36,B37:B44,2,2)</f>
        <v>5.0535026595331077E-5</v>
      </c>
      <c r="C48" s="112">
        <f t="shared" ref="C48:E48" si="35">_xlfn.T.TEST(C29:C36,C37:C44,2,2)</f>
        <v>0.18937173825366185</v>
      </c>
      <c r="D48" s="111">
        <f t="shared" si="35"/>
        <v>1.0188667709076961E-4</v>
      </c>
      <c r="E48" s="112">
        <f t="shared" si="35"/>
        <v>1.7882760100918972E-2</v>
      </c>
      <c r="F48" s="111">
        <f t="shared" ref="F48" si="36">_xlfn.T.TEST(F29:F36,F37:F44,2,2)</f>
        <v>1.3720309749037265E-3</v>
      </c>
      <c r="G48" s="112">
        <f>_xlfn.T.TEST(G29:G36,G37:G44,2,2)</f>
        <v>3.2760922445766283E-2</v>
      </c>
      <c r="H48" s="112">
        <f>_xlfn.T.TEST(H29:H36,H37:H44,2,2)</f>
        <v>3.0421093491642466E-2</v>
      </c>
      <c r="I48" s="111">
        <f>_xlfn.T.TEST(I29:I36,I37:I44,2,2)</f>
        <v>7.0699218581461132E-8</v>
      </c>
      <c r="J48" s="76"/>
      <c r="K48" s="76"/>
      <c r="L48" s="76"/>
      <c r="M48" s="76"/>
      <c r="N48" s="76"/>
      <c r="O48" s="76"/>
      <c r="P48" s="76"/>
      <c r="Q48" s="76"/>
      <c r="R48" s="76"/>
      <c r="S48" s="76"/>
      <c r="T48" s="76"/>
      <c r="U48" s="76"/>
      <c r="V48" s="76"/>
      <c r="W48" s="76"/>
      <c r="X48" s="76"/>
      <c r="Y48" s="76"/>
      <c r="Z48" s="76"/>
      <c r="AA48" s="76"/>
      <c r="AB48" s="76"/>
      <c r="AC48" s="76"/>
    </row>
    <row r="49" spans="1:9" ht="16" x14ac:dyDescent="0.2">
      <c r="A49" s="107" t="s">
        <v>915</v>
      </c>
      <c r="B49" s="203">
        <f>B48*34</f>
        <v>1.7181909042412566E-3</v>
      </c>
      <c r="C49" s="204">
        <v>1</v>
      </c>
      <c r="D49" s="203">
        <f t="shared" ref="D49:I49" si="37">D48*34</f>
        <v>3.4641470210861666E-3</v>
      </c>
      <c r="E49" s="204">
        <f t="shared" si="37"/>
        <v>0.60801384343124509</v>
      </c>
      <c r="F49" s="203">
        <f t="shared" si="37"/>
        <v>4.6649053146726703E-2</v>
      </c>
      <c r="G49" s="204">
        <v>1</v>
      </c>
      <c r="H49" s="204">
        <v>1</v>
      </c>
      <c r="I49" s="203">
        <f t="shared" si="37"/>
        <v>2.4037734317696786E-6</v>
      </c>
    </row>
  </sheetData>
  <sortState ref="A54:DO57">
    <sortCondition ref="D54:D57"/>
  </sortState>
  <mergeCells count="3">
    <mergeCell ref="A1:AC1"/>
    <mergeCell ref="B2:AK2"/>
    <mergeCell ref="A26:X26"/>
  </mergeCells>
  <conditionalFormatting sqref="B22:AI22">
    <cfRule type="cellIs" dxfId="31" priority="9" operator="lessThan">
      <formula>1</formula>
    </cfRule>
    <cfRule type="cellIs" dxfId="30" priority="10" operator="greaterThan">
      <formula>1</formula>
    </cfRule>
  </conditionalFormatting>
  <conditionalFormatting sqref="B47:I47">
    <cfRule type="cellIs" dxfId="29" priority="7" operator="lessThan">
      <formula>1</formula>
    </cfRule>
    <cfRule type="cellIs" dxfId="28" priority="8" operator="greaterThan">
      <formula>1</formula>
    </cfRule>
  </conditionalFormatting>
  <pageMargins left="0.7" right="0.7" top="0.75" bottom="0.75" header="0.3" footer="0.3"/>
  <pageSetup paperSize="9"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2"/>
  <sheetViews>
    <sheetView topLeftCell="A14" zoomScale="80" zoomScaleNormal="80" zoomScalePageLayoutView="80" workbookViewId="0">
      <selection activeCell="J6" sqref="J6"/>
    </sheetView>
  </sheetViews>
  <sheetFormatPr baseColWidth="10" defaultColWidth="8.83203125" defaultRowHeight="13" x14ac:dyDescent="0.15"/>
  <cols>
    <col min="1" max="1" width="26.5" style="1" bestFit="1" customWidth="1"/>
    <col min="2" max="2" width="11.33203125" bestFit="1" customWidth="1"/>
    <col min="3" max="3" width="8.33203125" bestFit="1" customWidth="1"/>
    <col min="4" max="4" width="9.5" customWidth="1"/>
    <col min="5" max="5" width="16.5" bestFit="1" customWidth="1"/>
    <col min="6" max="6" width="15" bestFit="1" customWidth="1"/>
    <col min="7" max="7" width="28.5" bestFit="1" customWidth="1"/>
    <col min="8" max="8" width="38.1640625" bestFit="1" customWidth="1"/>
    <col min="9" max="9" width="11.6640625" bestFit="1" customWidth="1"/>
    <col min="10" max="10" width="13.1640625" bestFit="1" customWidth="1"/>
    <col min="11" max="11" width="22.33203125" bestFit="1" customWidth="1"/>
  </cols>
  <sheetData>
    <row r="1" spans="1:26" s="44" customFormat="1" ht="97" customHeight="1" x14ac:dyDescent="0.2">
      <c r="A1" s="220" t="s">
        <v>880</v>
      </c>
      <c r="B1" s="220"/>
      <c r="C1" s="220"/>
      <c r="D1" s="220"/>
      <c r="E1" s="220"/>
      <c r="F1" s="220"/>
      <c r="G1" s="220"/>
      <c r="H1" s="220"/>
      <c r="I1" s="88"/>
      <c r="J1" s="88"/>
      <c r="K1" s="88"/>
      <c r="L1" s="41"/>
      <c r="M1" s="41"/>
      <c r="N1" s="41"/>
      <c r="O1" s="41"/>
      <c r="P1" s="41"/>
      <c r="Q1" s="41"/>
      <c r="R1" s="41"/>
      <c r="S1" s="41"/>
      <c r="T1" s="41"/>
      <c r="U1" s="41"/>
      <c r="V1" s="41"/>
      <c r="W1" s="41"/>
      <c r="X1" s="41"/>
      <c r="Y1" s="41"/>
      <c r="Z1" s="41"/>
    </row>
    <row r="2" spans="1:26" s="2" customFormat="1" ht="16" x14ac:dyDescent="0.2">
      <c r="A2" s="84" t="s">
        <v>879</v>
      </c>
      <c r="B2" s="84" t="s">
        <v>829</v>
      </c>
      <c r="C2" s="84" t="s">
        <v>830</v>
      </c>
      <c r="D2" s="84" t="s">
        <v>831</v>
      </c>
      <c r="E2" s="84" t="s">
        <v>635</v>
      </c>
      <c r="F2" s="84" t="s">
        <v>878</v>
      </c>
      <c r="G2" s="84" t="s">
        <v>832</v>
      </c>
      <c r="H2" s="84" t="s">
        <v>903</v>
      </c>
    </row>
    <row r="3" spans="1:26" s="2" customFormat="1" ht="16" x14ac:dyDescent="0.2">
      <c r="A3" s="83" t="s">
        <v>841</v>
      </c>
      <c r="B3" s="85">
        <v>0.12039999999999999</v>
      </c>
      <c r="C3" s="85">
        <v>0.97130000000000005</v>
      </c>
      <c r="D3" s="85">
        <v>1.9159999999999999</v>
      </c>
      <c r="E3" s="85">
        <v>0.188</v>
      </c>
      <c r="F3" s="83" t="s">
        <v>821</v>
      </c>
      <c r="G3" s="83" t="s">
        <v>833</v>
      </c>
      <c r="H3" s="83" t="s">
        <v>645</v>
      </c>
    </row>
    <row r="4" spans="1:26" s="2" customFormat="1" ht="16" x14ac:dyDescent="0.2">
      <c r="A4" s="83" t="s">
        <v>842</v>
      </c>
      <c r="B4" s="85">
        <v>0.45119999999999999</v>
      </c>
      <c r="C4" s="85">
        <v>0.91790000000000005</v>
      </c>
      <c r="D4" s="85">
        <v>11.51</v>
      </c>
      <c r="E4" s="85">
        <v>4.4000000000000003E-3</v>
      </c>
      <c r="F4" s="83" t="s">
        <v>824</v>
      </c>
      <c r="G4" s="83" t="s">
        <v>834</v>
      </c>
      <c r="H4" s="83" t="s">
        <v>645</v>
      </c>
    </row>
    <row r="5" spans="1:26" s="2" customFormat="1" ht="16" x14ac:dyDescent="0.2">
      <c r="A5" s="83" t="s">
        <v>843</v>
      </c>
      <c r="B5" s="85">
        <v>0.49180000000000001</v>
      </c>
      <c r="C5" s="85">
        <v>1.3540000000000001</v>
      </c>
      <c r="D5" s="85">
        <v>13.55</v>
      </c>
      <c r="E5" s="85">
        <v>2.5000000000000001E-3</v>
      </c>
      <c r="F5" s="83" t="s">
        <v>824</v>
      </c>
      <c r="G5" s="83" t="s">
        <v>835</v>
      </c>
      <c r="H5" s="83" t="s">
        <v>648</v>
      </c>
    </row>
    <row r="6" spans="1:26" s="2" customFormat="1" ht="16" x14ac:dyDescent="0.2">
      <c r="A6" s="83" t="s">
        <v>844</v>
      </c>
      <c r="B6" s="85">
        <v>0.5272</v>
      </c>
      <c r="C6" s="85">
        <v>0.72770000000000001</v>
      </c>
      <c r="D6" s="85">
        <v>15.61</v>
      </c>
      <c r="E6" s="85">
        <v>1.4E-3</v>
      </c>
      <c r="F6" s="83" t="s">
        <v>824</v>
      </c>
      <c r="G6" s="83" t="s">
        <v>836</v>
      </c>
      <c r="H6" s="83" t="s">
        <v>650</v>
      </c>
    </row>
    <row r="7" spans="1:26" s="2" customFormat="1" ht="16" x14ac:dyDescent="0.2">
      <c r="A7" s="83" t="s">
        <v>845</v>
      </c>
      <c r="B7" s="85">
        <v>8.1709999999999994E-3</v>
      </c>
      <c r="C7" s="85">
        <v>0.14899999999999999</v>
      </c>
      <c r="D7" s="85">
        <v>0.1153</v>
      </c>
      <c r="E7" s="85">
        <v>0.73919999999999997</v>
      </c>
      <c r="F7" s="83" t="s">
        <v>821</v>
      </c>
      <c r="G7" s="83" t="s">
        <v>837</v>
      </c>
      <c r="H7" s="83" t="s">
        <v>650</v>
      </c>
    </row>
    <row r="8" spans="1:26" s="2" customFormat="1" ht="16" x14ac:dyDescent="0.2">
      <c r="A8" s="83" t="s">
        <v>846</v>
      </c>
      <c r="B8" s="85">
        <v>0.46129999999999999</v>
      </c>
      <c r="C8" s="85">
        <v>0.66320000000000001</v>
      </c>
      <c r="D8" s="85">
        <v>11.99</v>
      </c>
      <c r="E8" s="85">
        <v>3.8E-3</v>
      </c>
      <c r="F8" s="83" t="s">
        <v>824</v>
      </c>
      <c r="G8" s="83" t="s">
        <v>838</v>
      </c>
      <c r="H8" s="83" t="s">
        <v>650</v>
      </c>
    </row>
    <row r="9" spans="1:26" s="2" customFormat="1" ht="16" x14ac:dyDescent="0.2">
      <c r="A9" s="83" t="s">
        <v>847</v>
      </c>
      <c r="B9" s="85">
        <v>0.30380000000000001</v>
      </c>
      <c r="C9" s="85">
        <v>0.13969999999999999</v>
      </c>
      <c r="D9" s="85">
        <v>6.1109999999999998</v>
      </c>
      <c r="E9" s="85">
        <v>2.69E-2</v>
      </c>
      <c r="F9" s="83" t="s">
        <v>822</v>
      </c>
      <c r="G9" s="83" t="s">
        <v>839</v>
      </c>
      <c r="H9" s="83" t="s">
        <v>650</v>
      </c>
    </row>
    <row r="10" spans="1:26" s="2" customFormat="1" ht="16" x14ac:dyDescent="0.2">
      <c r="A10" s="83" t="s">
        <v>848</v>
      </c>
      <c r="B10" s="85">
        <v>3.4340000000000002E-2</v>
      </c>
      <c r="C10" s="85">
        <v>0.1012</v>
      </c>
      <c r="D10" s="85">
        <v>0.49790000000000001</v>
      </c>
      <c r="E10" s="85">
        <v>0.49199999999999999</v>
      </c>
      <c r="F10" s="83" t="s">
        <v>821</v>
      </c>
      <c r="G10" s="83" t="s">
        <v>840</v>
      </c>
      <c r="H10" s="83" t="s">
        <v>650</v>
      </c>
    </row>
    <row r="11" spans="1:26" s="2" customFormat="1" ht="16" x14ac:dyDescent="0.2">
      <c r="A11" s="84" t="s">
        <v>877</v>
      </c>
      <c r="B11" s="87"/>
      <c r="C11" s="87"/>
      <c r="D11" s="87"/>
      <c r="E11" s="87"/>
      <c r="F11" s="86"/>
      <c r="G11" s="86"/>
      <c r="H11" s="83"/>
    </row>
    <row r="12" spans="1:26" s="2" customFormat="1" ht="16" x14ac:dyDescent="0.2">
      <c r="A12" s="83" t="s">
        <v>856</v>
      </c>
      <c r="B12" s="85">
        <v>1.831E-2</v>
      </c>
      <c r="C12" s="85">
        <v>0.36399999999999999</v>
      </c>
      <c r="D12" s="85">
        <v>0.2611</v>
      </c>
      <c r="E12" s="85">
        <v>0.61729999999999996</v>
      </c>
      <c r="F12" s="83" t="s">
        <v>821</v>
      </c>
      <c r="G12" s="83" t="s">
        <v>849</v>
      </c>
      <c r="H12" s="83" t="s">
        <v>862</v>
      </c>
    </row>
    <row r="13" spans="1:26" s="2" customFormat="1" ht="16" x14ac:dyDescent="0.2">
      <c r="A13" s="83" t="s">
        <v>866</v>
      </c>
      <c r="B13" s="85">
        <v>0.5554</v>
      </c>
      <c r="C13" s="85">
        <v>0.62439999999999996</v>
      </c>
      <c r="D13" s="85">
        <v>17.489999999999998</v>
      </c>
      <c r="E13" s="85">
        <v>8.9999999999999998E-4</v>
      </c>
      <c r="F13" s="83" t="s">
        <v>823</v>
      </c>
      <c r="G13" s="83" t="s">
        <v>850</v>
      </c>
      <c r="H13" s="83" t="s">
        <v>862</v>
      </c>
    </row>
    <row r="14" spans="1:26" s="2" customFormat="1" ht="16" x14ac:dyDescent="0.2">
      <c r="A14" s="83" t="s">
        <v>867</v>
      </c>
      <c r="B14" s="85">
        <v>0.48420000000000002</v>
      </c>
      <c r="C14" s="85">
        <v>0.53820000000000001</v>
      </c>
      <c r="D14" s="85">
        <v>13.14</v>
      </c>
      <c r="E14" s="85">
        <v>2.8E-3</v>
      </c>
      <c r="F14" s="83" t="s">
        <v>824</v>
      </c>
      <c r="G14" s="83" t="s">
        <v>851</v>
      </c>
      <c r="H14" s="83" t="s">
        <v>862</v>
      </c>
    </row>
    <row r="15" spans="1:26" s="2" customFormat="1" ht="16" x14ac:dyDescent="0.2">
      <c r="A15" s="83" t="s">
        <v>868</v>
      </c>
      <c r="B15" s="85">
        <v>1.7319999999999999E-2</v>
      </c>
      <c r="C15" s="85">
        <v>0.1948</v>
      </c>
      <c r="D15" s="85">
        <v>0.2467</v>
      </c>
      <c r="E15" s="85">
        <v>0.62709999999999999</v>
      </c>
      <c r="F15" s="83" t="s">
        <v>821</v>
      </c>
      <c r="G15" s="83" t="s">
        <v>852</v>
      </c>
      <c r="H15" s="83" t="s">
        <v>895</v>
      </c>
    </row>
    <row r="16" spans="1:26" s="2" customFormat="1" ht="16" x14ac:dyDescent="0.2">
      <c r="A16" s="83" t="s">
        <v>869</v>
      </c>
      <c r="B16" s="85">
        <v>0.72970000000000002</v>
      </c>
      <c r="C16" s="85">
        <v>0.16120000000000001</v>
      </c>
      <c r="D16" s="85">
        <v>37.799999999999997</v>
      </c>
      <c r="E16" s="85" t="s">
        <v>637</v>
      </c>
      <c r="F16" s="83" t="s">
        <v>823</v>
      </c>
      <c r="G16" s="83" t="s">
        <v>853</v>
      </c>
      <c r="H16" s="83" t="s">
        <v>640</v>
      </c>
      <c r="M16" s="6"/>
    </row>
    <row r="17" spans="1:25" s="2" customFormat="1" ht="16" x14ac:dyDescent="0.2">
      <c r="A17" s="83" t="s">
        <v>870</v>
      </c>
      <c r="B17" s="85">
        <v>0.1138</v>
      </c>
      <c r="C17" s="85">
        <v>0.31580000000000003</v>
      </c>
      <c r="D17" s="85">
        <v>1.7969999999999999</v>
      </c>
      <c r="E17" s="85">
        <v>0.2014</v>
      </c>
      <c r="F17" s="83" t="s">
        <v>821</v>
      </c>
      <c r="G17" s="83" t="s">
        <v>854</v>
      </c>
      <c r="H17" s="83" t="s">
        <v>640</v>
      </c>
    </row>
    <row r="18" spans="1:25" s="2" customFormat="1" ht="16" x14ac:dyDescent="0.2">
      <c r="A18" s="83" t="s">
        <v>871</v>
      </c>
      <c r="B18" s="85">
        <v>0.64459999999999995</v>
      </c>
      <c r="C18" s="85">
        <v>0.22720000000000001</v>
      </c>
      <c r="D18" s="85">
        <v>25.39</v>
      </c>
      <c r="E18" s="85">
        <v>2.0000000000000001E-4</v>
      </c>
      <c r="F18" s="83" t="s">
        <v>823</v>
      </c>
      <c r="G18" s="83" t="s">
        <v>855</v>
      </c>
      <c r="H18" s="83" t="s">
        <v>863</v>
      </c>
    </row>
    <row r="19" spans="1:25" s="3" customFormat="1" ht="16" x14ac:dyDescent="0.2">
      <c r="A19" s="84" t="s">
        <v>887</v>
      </c>
      <c r="B19" s="90"/>
      <c r="C19" s="90"/>
      <c r="D19" s="90"/>
      <c r="E19" s="90"/>
      <c r="F19" s="84"/>
      <c r="G19" s="84"/>
      <c r="H19" s="84"/>
    </row>
    <row r="20" spans="1:25" s="2" customFormat="1" ht="16" x14ac:dyDescent="0.2">
      <c r="A20" s="83" t="s">
        <v>888</v>
      </c>
      <c r="B20" s="85">
        <v>0.12540000000000001</v>
      </c>
      <c r="C20" s="85">
        <v>0.34360000000000002</v>
      </c>
      <c r="D20" s="85">
        <v>2.008</v>
      </c>
      <c r="E20" s="85">
        <v>0.17829999999999999</v>
      </c>
      <c r="F20" s="83" t="s">
        <v>821</v>
      </c>
      <c r="G20" s="83" t="s">
        <v>881</v>
      </c>
      <c r="H20" s="83" t="s">
        <v>862</v>
      </c>
    </row>
    <row r="21" spans="1:25" s="2" customFormat="1" ht="16" x14ac:dyDescent="0.2">
      <c r="A21" s="83" t="s">
        <v>889</v>
      </c>
      <c r="B21" s="85">
        <v>0.25019999999999998</v>
      </c>
      <c r="C21" s="85">
        <v>0.81079999999999997</v>
      </c>
      <c r="D21" s="85">
        <v>4.6719999999999997</v>
      </c>
      <c r="E21" s="85">
        <v>4.8500000000000001E-2</v>
      </c>
      <c r="F21" s="83" t="s">
        <v>822</v>
      </c>
      <c r="G21" s="83" t="s">
        <v>882</v>
      </c>
      <c r="H21" s="83" t="s">
        <v>862</v>
      </c>
    </row>
    <row r="22" spans="1:25" s="2" customFormat="1" ht="16" x14ac:dyDescent="0.2">
      <c r="A22" s="83" t="s">
        <v>890</v>
      </c>
      <c r="B22" s="85">
        <v>9.3649999999999997E-2</v>
      </c>
      <c r="C22" s="85">
        <v>0.71340000000000003</v>
      </c>
      <c r="D22" s="85">
        <v>1.4470000000000001</v>
      </c>
      <c r="E22" s="85">
        <v>0.249</v>
      </c>
      <c r="F22" s="83" t="s">
        <v>821</v>
      </c>
      <c r="G22" s="83" t="s">
        <v>883</v>
      </c>
      <c r="H22" s="83" t="s">
        <v>862</v>
      </c>
    </row>
    <row r="23" spans="1:25" s="2" customFormat="1" ht="16" x14ac:dyDescent="0.2">
      <c r="A23" s="83" t="s">
        <v>891</v>
      </c>
      <c r="B23" s="85">
        <v>0.2959</v>
      </c>
      <c r="C23" s="85">
        <v>0.82</v>
      </c>
      <c r="D23" s="85">
        <v>5.8840000000000003</v>
      </c>
      <c r="E23" s="85">
        <v>2.9399999999999999E-2</v>
      </c>
      <c r="F23" s="83" t="s">
        <v>822</v>
      </c>
      <c r="G23" s="83" t="s">
        <v>884</v>
      </c>
      <c r="H23" s="83" t="s">
        <v>820</v>
      </c>
    </row>
    <row r="24" spans="1:25" s="2" customFormat="1" ht="16" x14ac:dyDescent="0.2">
      <c r="A24" s="83" t="s">
        <v>892</v>
      </c>
      <c r="B24" s="85">
        <v>6.2620000000000004E-4</v>
      </c>
      <c r="C24" s="85">
        <v>0.57989999999999997</v>
      </c>
      <c r="D24" s="85">
        <v>8.7720000000000003E-3</v>
      </c>
      <c r="E24" s="85">
        <v>0.92669999999999997</v>
      </c>
      <c r="F24" s="83" t="s">
        <v>821</v>
      </c>
      <c r="G24" s="83" t="s">
        <v>885</v>
      </c>
      <c r="H24" s="83" t="s">
        <v>820</v>
      </c>
    </row>
    <row r="25" spans="1:25" s="2" customFormat="1" ht="16" x14ac:dyDescent="0.2">
      <c r="A25" s="83" t="s">
        <v>893</v>
      </c>
      <c r="B25" s="85">
        <v>1.6709999999999999E-2</v>
      </c>
      <c r="C25" s="85">
        <v>0.4148</v>
      </c>
      <c r="D25" s="85">
        <v>0.2379</v>
      </c>
      <c r="E25" s="85">
        <v>0.63329999999999997</v>
      </c>
      <c r="F25" s="83" t="s">
        <v>821</v>
      </c>
      <c r="G25" s="83" t="s">
        <v>886</v>
      </c>
      <c r="H25" s="83" t="s">
        <v>894</v>
      </c>
    </row>
    <row r="26" spans="1:25" s="3" customFormat="1" ht="16" x14ac:dyDescent="0.2">
      <c r="A26" s="84" t="s">
        <v>559</v>
      </c>
      <c r="B26" s="89"/>
      <c r="C26" s="89"/>
      <c r="D26" s="89"/>
      <c r="E26" s="89"/>
      <c r="F26" s="89"/>
      <c r="G26" s="89"/>
      <c r="H26" s="84"/>
    </row>
    <row r="27" spans="1:25" s="2" customFormat="1" ht="16" x14ac:dyDescent="0.2">
      <c r="A27" s="83" t="s">
        <v>872</v>
      </c>
      <c r="B27" s="85">
        <v>1.3320000000000001E-3</v>
      </c>
      <c r="C27" s="85">
        <v>0.35339999999999999</v>
      </c>
      <c r="D27" s="85">
        <v>1.8679999999999999E-2</v>
      </c>
      <c r="E27" s="85">
        <v>0.89319999999999999</v>
      </c>
      <c r="F27" s="83" t="s">
        <v>821</v>
      </c>
      <c r="G27" s="83" t="s">
        <v>857</v>
      </c>
      <c r="H27" s="83" t="s">
        <v>864</v>
      </c>
    </row>
    <row r="28" spans="1:25" s="2" customFormat="1" ht="16" x14ac:dyDescent="0.2">
      <c r="A28" s="83" t="s">
        <v>873</v>
      </c>
      <c r="B28" s="85">
        <v>0.4763</v>
      </c>
      <c r="C28" s="85">
        <v>0.1164</v>
      </c>
      <c r="D28" s="85">
        <v>12.73</v>
      </c>
      <c r="E28" s="85">
        <v>3.0999999999999999E-3</v>
      </c>
      <c r="F28" s="83" t="s">
        <v>824</v>
      </c>
      <c r="G28" s="83" t="s">
        <v>858</v>
      </c>
      <c r="H28" s="83" t="s">
        <v>864</v>
      </c>
    </row>
    <row r="29" spans="1:25" s="2" customFormat="1" ht="16" x14ac:dyDescent="0.2">
      <c r="A29" s="83" t="s">
        <v>874</v>
      </c>
      <c r="B29" s="85">
        <v>7.8310000000000001E-5</v>
      </c>
      <c r="C29" s="85">
        <v>0.76049999999999995</v>
      </c>
      <c r="D29" s="85">
        <v>1.096E-3</v>
      </c>
      <c r="E29" s="85">
        <v>0.97409999999999997</v>
      </c>
      <c r="F29" s="83" t="s">
        <v>821</v>
      </c>
      <c r="G29" s="83" t="s">
        <v>859</v>
      </c>
      <c r="H29" s="83" t="s">
        <v>864</v>
      </c>
    </row>
    <row r="30" spans="1:25" s="2" customFormat="1" ht="16" x14ac:dyDescent="0.2">
      <c r="A30" s="83" t="s">
        <v>875</v>
      </c>
      <c r="B30" s="85">
        <v>0.35249999999999998</v>
      </c>
      <c r="C30" s="85">
        <v>0.45329999999999998</v>
      </c>
      <c r="D30" s="85">
        <v>7.6219999999999999</v>
      </c>
      <c r="E30" s="85">
        <v>1.5299999999999999E-2</v>
      </c>
      <c r="F30" s="83" t="s">
        <v>822</v>
      </c>
      <c r="G30" s="83" t="s">
        <v>860</v>
      </c>
      <c r="H30" s="83" t="s">
        <v>864</v>
      </c>
    </row>
    <row r="31" spans="1:25" s="2" customFormat="1" ht="16" x14ac:dyDescent="0.2">
      <c r="A31" s="83" t="s">
        <v>876</v>
      </c>
      <c r="B31" s="85">
        <v>9.6749999999999996E-3</v>
      </c>
      <c r="C31" s="85">
        <v>0.8679</v>
      </c>
      <c r="D31" s="85">
        <v>0.1368</v>
      </c>
      <c r="E31" s="85">
        <v>0.71699999999999997</v>
      </c>
      <c r="F31" s="83" t="s">
        <v>821</v>
      </c>
      <c r="G31" s="83" t="s">
        <v>861</v>
      </c>
      <c r="H31" s="83" t="s">
        <v>865</v>
      </c>
    </row>
    <row r="32" spans="1:25" x14ac:dyDescent="0.15">
      <c r="A32" s="53"/>
      <c r="B32" s="53"/>
      <c r="C32" s="53"/>
      <c r="D32" s="53"/>
      <c r="E32" s="53"/>
      <c r="F32" s="53"/>
      <c r="G32" s="53"/>
      <c r="H32" s="53"/>
      <c r="I32" s="53"/>
      <c r="J32" s="53"/>
      <c r="K32" s="53"/>
      <c r="L32" s="53"/>
      <c r="M32" s="53"/>
      <c r="N32" s="53"/>
      <c r="O32" s="53"/>
      <c r="P32" s="53"/>
      <c r="Q32" s="53"/>
      <c r="R32" s="53"/>
      <c r="S32" s="53"/>
      <c r="T32" s="53"/>
      <c r="U32" s="53"/>
      <c r="V32" s="53"/>
      <c r="W32" s="53"/>
      <c r="X32" s="53"/>
      <c r="Y32" s="53"/>
    </row>
  </sheetData>
  <mergeCells count="1">
    <mergeCell ref="A1:H1"/>
  </mergeCells>
  <pageMargins left="0.7" right="0.7" top="0.75" bottom="0.75" header="0.3" footer="0.3"/>
  <pageSetup paperSize="9" orientation="portrait" horizontalDpi="4294967292" verticalDpi="429496729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130"/>
  <sheetViews>
    <sheetView workbookViewId="0"/>
  </sheetViews>
  <sheetFormatPr baseColWidth="10" defaultColWidth="8.83203125" defaultRowHeight="13" x14ac:dyDescent="0.15"/>
  <cols>
    <col min="1" max="1" width="14.5" style="73" customWidth="1"/>
    <col min="2" max="3" width="12" style="73" bestFit="1" customWidth="1"/>
    <col min="4" max="143" width="8.83203125" style="53"/>
    <col min="144" max="144" width="22.33203125" style="53" customWidth="1"/>
    <col min="145" max="16384" width="8.83203125" style="53"/>
  </cols>
  <sheetData>
    <row r="1" spans="1:144" x14ac:dyDescent="0.15">
      <c r="A1" s="205" t="s">
        <v>1272</v>
      </c>
    </row>
    <row r="2" spans="1:144" x14ac:dyDescent="0.15">
      <c r="A2" s="205"/>
    </row>
    <row r="3" spans="1:144" s="205" customFormat="1" x14ac:dyDescent="0.15">
      <c r="H3" s="205" t="s">
        <v>918</v>
      </c>
      <c r="I3" s="205" t="s">
        <v>279</v>
      </c>
      <c r="J3" s="205" t="s">
        <v>280</v>
      </c>
      <c r="K3" s="205" t="s">
        <v>281</v>
      </c>
      <c r="L3" s="205" t="s">
        <v>283</v>
      </c>
      <c r="M3" s="205" t="s">
        <v>285</v>
      </c>
      <c r="N3" s="206" t="s">
        <v>287</v>
      </c>
      <c r="O3" s="206" t="s">
        <v>289</v>
      </c>
      <c r="P3" s="205" t="s">
        <v>291</v>
      </c>
      <c r="Q3" s="205" t="s">
        <v>292</v>
      </c>
      <c r="R3" s="205" t="s">
        <v>293</v>
      </c>
      <c r="S3" s="205" t="s">
        <v>295</v>
      </c>
      <c r="T3" s="206" t="s">
        <v>296</v>
      </c>
      <c r="U3" s="205" t="s">
        <v>298</v>
      </c>
      <c r="V3" s="206" t="s">
        <v>299</v>
      </c>
      <c r="W3" s="206" t="s">
        <v>300</v>
      </c>
      <c r="X3" s="205" t="s">
        <v>301</v>
      </c>
      <c r="Y3" s="205" t="s">
        <v>303</v>
      </c>
      <c r="Z3" s="205" t="s">
        <v>305</v>
      </c>
      <c r="AA3" s="206" t="s">
        <v>309</v>
      </c>
      <c r="AB3" s="205" t="s">
        <v>310</v>
      </c>
      <c r="AC3" s="206" t="s">
        <v>311</v>
      </c>
      <c r="AD3" s="205" t="s">
        <v>313</v>
      </c>
      <c r="AE3" s="206" t="s">
        <v>314</v>
      </c>
      <c r="AF3" s="205" t="s">
        <v>315</v>
      </c>
      <c r="AG3" s="206" t="s">
        <v>316</v>
      </c>
      <c r="AH3" s="206" t="s">
        <v>317</v>
      </c>
      <c r="AI3" s="205" t="s">
        <v>318</v>
      </c>
      <c r="AJ3" s="205" t="s">
        <v>319</v>
      </c>
      <c r="AK3" s="205" t="s">
        <v>320</v>
      </c>
      <c r="AL3" s="205" t="s">
        <v>322</v>
      </c>
      <c r="AM3" s="205" t="s">
        <v>323</v>
      </c>
      <c r="AN3" s="206" t="s">
        <v>325</v>
      </c>
      <c r="AO3" s="205" t="s">
        <v>326</v>
      </c>
      <c r="AP3" s="206" t="s">
        <v>327</v>
      </c>
      <c r="AQ3" s="206" t="s">
        <v>329</v>
      </c>
      <c r="AR3" s="206" t="s">
        <v>331</v>
      </c>
      <c r="AS3" s="205" t="s">
        <v>332</v>
      </c>
      <c r="AT3" s="205" t="s">
        <v>333</v>
      </c>
      <c r="AU3" s="205" t="s">
        <v>335</v>
      </c>
      <c r="AV3" s="206" t="s">
        <v>337</v>
      </c>
      <c r="AW3" s="206" t="s">
        <v>340</v>
      </c>
      <c r="AX3" s="206" t="s">
        <v>341</v>
      </c>
      <c r="AY3" s="206" t="s">
        <v>342</v>
      </c>
      <c r="AZ3" s="206" t="s">
        <v>343</v>
      </c>
      <c r="BA3" s="206" t="s">
        <v>344</v>
      </c>
      <c r="BB3" s="205" t="s">
        <v>346</v>
      </c>
      <c r="BC3" s="205" t="s">
        <v>347</v>
      </c>
      <c r="BD3" s="205" t="s">
        <v>348</v>
      </c>
      <c r="BE3" s="205" t="s">
        <v>349</v>
      </c>
      <c r="BF3" s="205" t="s">
        <v>350</v>
      </c>
      <c r="BG3" s="205" t="s">
        <v>351</v>
      </c>
      <c r="BH3" s="205" t="s">
        <v>352</v>
      </c>
      <c r="BI3" s="205" t="s">
        <v>355</v>
      </c>
      <c r="BJ3" s="205" t="s">
        <v>356</v>
      </c>
      <c r="BK3" s="205" t="s">
        <v>357</v>
      </c>
      <c r="BL3" s="206" t="s">
        <v>359</v>
      </c>
      <c r="BM3" s="206" t="s">
        <v>486</v>
      </c>
      <c r="BN3" s="205" t="s">
        <v>362</v>
      </c>
      <c r="BO3" s="205" t="s">
        <v>363</v>
      </c>
      <c r="BP3" s="205" t="s">
        <v>364</v>
      </c>
      <c r="BQ3" s="205" t="s">
        <v>366</v>
      </c>
      <c r="BR3" s="205" t="s">
        <v>367</v>
      </c>
      <c r="BS3" s="205" t="s">
        <v>369</v>
      </c>
      <c r="BT3" s="205" t="s">
        <v>372</v>
      </c>
      <c r="BU3" s="205" t="s">
        <v>374</v>
      </c>
      <c r="BV3" s="206" t="s">
        <v>375</v>
      </c>
      <c r="BW3" s="206" t="s">
        <v>919</v>
      </c>
      <c r="BX3" s="205" t="s">
        <v>377</v>
      </c>
      <c r="BY3" s="205" t="s">
        <v>378</v>
      </c>
      <c r="BZ3" s="205" t="s">
        <v>920</v>
      </c>
      <c r="CA3" s="205" t="s">
        <v>489</v>
      </c>
      <c r="CB3" s="205" t="s">
        <v>384</v>
      </c>
      <c r="CC3" s="205" t="s">
        <v>385</v>
      </c>
      <c r="CD3" s="205" t="s">
        <v>389</v>
      </c>
      <c r="CE3" s="205" t="s">
        <v>921</v>
      </c>
      <c r="CF3" s="205" t="s">
        <v>490</v>
      </c>
      <c r="CG3" s="205" t="s">
        <v>390</v>
      </c>
      <c r="CH3" s="205" t="s">
        <v>392</v>
      </c>
      <c r="CI3" s="205" t="s">
        <v>394</v>
      </c>
      <c r="CJ3" s="205" t="s">
        <v>395</v>
      </c>
      <c r="CK3" s="205" t="s">
        <v>398</v>
      </c>
      <c r="CL3" s="205" t="s">
        <v>399</v>
      </c>
      <c r="CM3" s="205" t="s">
        <v>400</v>
      </c>
      <c r="CN3" s="206" t="s">
        <v>403</v>
      </c>
      <c r="CO3" s="205" t="s">
        <v>407</v>
      </c>
      <c r="CP3" s="205" t="s">
        <v>408</v>
      </c>
      <c r="CQ3" s="205" t="s">
        <v>409</v>
      </c>
      <c r="CR3" s="205" t="s">
        <v>411</v>
      </c>
      <c r="CS3" s="205" t="s">
        <v>414</v>
      </c>
      <c r="CT3" s="205" t="s">
        <v>415</v>
      </c>
      <c r="CU3" s="205" t="s">
        <v>922</v>
      </c>
      <c r="CV3" s="205" t="s">
        <v>418</v>
      </c>
      <c r="CW3" s="205" t="s">
        <v>421</v>
      </c>
      <c r="CX3" s="205" t="s">
        <v>422</v>
      </c>
      <c r="CY3" s="205" t="s">
        <v>423</v>
      </c>
      <c r="CZ3" s="205" t="s">
        <v>424</v>
      </c>
      <c r="DA3" s="206" t="s">
        <v>425</v>
      </c>
      <c r="DB3" s="205" t="s">
        <v>426</v>
      </c>
      <c r="DC3" s="205" t="s">
        <v>428</v>
      </c>
      <c r="DD3" s="205" t="s">
        <v>429</v>
      </c>
      <c r="DE3" s="206" t="s">
        <v>432</v>
      </c>
      <c r="DF3" s="205" t="s">
        <v>433</v>
      </c>
      <c r="DG3" s="205" t="s">
        <v>434</v>
      </c>
      <c r="DH3" s="205" t="s">
        <v>923</v>
      </c>
      <c r="DI3" s="205" t="s">
        <v>438</v>
      </c>
      <c r="DJ3" s="205" t="s">
        <v>440</v>
      </c>
      <c r="DK3" s="205" t="s">
        <v>443</v>
      </c>
      <c r="DL3" s="205" t="s">
        <v>444</v>
      </c>
      <c r="DM3" s="205" t="s">
        <v>445</v>
      </c>
      <c r="DN3" s="205" t="s">
        <v>924</v>
      </c>
      <c r="DO3" s="205" t="s">
        <v>504</v>
      </c>
      <c r="DP3" s="205" t="s">
        <v>449</v>
      </c>
      <c r="DQ3" s="205" t="s">
        <v>450</v>
      </c>
      <c r="DR3" s="205" t="s">
        <v>451</v>
      </c>
      <c r="DS3" s="206" t="s">
        <v>452</v>
      </c>
      <c r="DT3" s="206" t="s">
        <v>506</v>
      </c>
      <c r="DU3" s="206" t="s">
        <v>453</v>
      </c>
      <c r="DV3" s="205" t="s">
        <v>454</v>
      </c>
      <c r="DW3" s="205" t="s">
        <v>455</v>
      </c>
      <c r="DX3" s="206" t="s">
        <v>459</v>
      </c>
      <c r="DY3" s="205" t="s">
        <v>460</v>
      </c>
      <c r="DZ3" s="205" t="s">
        <v>461</v>
      </c>
      <c r="EA3" s="206" t="s">
        <v>509</v>
      </c>
      <c r="EB3" s="206" t="s">
        <v>462</v>
      </c>
      <c r="EC3" s="205" t="s">
        <v>510</v>
      </c>
      <c r="ED3" s="205" t="s">
        <v>466</v>
      </c>
      <c r="EE3" s="205" t="s">
        <v>468</v>
      </c>
      <c r="EF3" s="206" t="s">
        <v>472</v>
      </c>
      <c r="EG3" s="205" t="s">
        <v>475</v>
      </c>
      <c r="EH3" s="206" t="s">
        <v>925</v>
      </c>
      <c r="EI3" s="206" t="s">
        <v>478</v>
      </c>
      <c r="EJ3" s="206" t="s">
        <v>480</v>
      </c>
      <c r="EK3" s="206" t="s">
        <v>482</v>
      </c>
      <c r="EL3" s="206" t="s">
        <v>483</v>
      </c>
    </row>
    <row r="4" spans="1:144" s="207" customFormat="1" x14ac:dyDescent="0.15">
      <c r="H4" s="207" t="s">
        <v>926</v>
      </c>
      <c r="I4" s="207">
        <v>1257.4226475200001</v>
      </c>
      <c r="J4" s="207">
        <v>1419.47547093</v>
      </c>
      <c r="K4" s="207">
        <v>1444.50710542</v>
      </c>
      <c r="L4" s="207">
        <v>1485.53365452</v>
      </c>
      <c r="M4" s="207">
        <v>1581.5282943499999</v>
      </c>
      <c r="N4" s="207">
        <v>1606.55992883</v>
      </c>
      <c r="O4" s="207">
        <v>1622.5548434499999</v>
      </c>
      <c r="P4" s="207">
        <v>1647.58647793</v>
      </c>
      <c r="Q4" s="207">
        <v>1663.5813925499999</v>
      </c>
      <c r="R4" s="207">
        <v>1688.6130270399999</v>
      </c>
      <c r="S4" s="207">
        <v>1743.58111777</v>
      </c>
      <c r="T4" s="207">
        <v>1752.6178376299999</v>
      </c>
      <c r="U4" s="207">
        <v>1768.6127522500001</v>
      </c>
      <c r="V4" s="207">
        <v>1779.6287366700001</v>
      </c>
      <c r="W4" s="207">
        <v>1793.64438673</v>
      </c>
      <c r="X4" s="207">
        <v>1809.6393013500001</v>
      </c>
      <c r="Y4" s="207">
        <v>1825.63421597</v>
      </c>
      <c r="Z4" s="207">
        <v>1850.6658504500001</v>
      </c>
      <c r="AA4" s="207">
        <v>1891.69239956</v>
      </c>
      <c r="AB4" s="207">
        <v>1905.6339411900001</v>
      </c>
      <c r="AC4" s="207">
        <v>1914.67066105</v>
      </c>
      <c r="AD4" s="207">
        <v>1936.6662443800001</v>
      </c>
      <c r="AE4" s="207">
        <v>1941.6815600899999</v>
      </c>
      <c r="AF4" s="207">
        <v>1955.69721015</v>
      </c>
      <c r="AG4" s="207">
        <v>1966.71319457</v>
      </c>
      <c r="AH4" s="207">
        <v>1971.69212477</v>
      </c>
      <c r="AI4" s="207">
        <v>1982.70810919</v>
      </c>
      <c r="AJ4" s="207">
        <v>1996.7237592500001</v>
      </c>
      <c r="AK4" s="207">
        <v>2012.71867387</v>
      </c>
      <c r="AL4" s="207">
        <v>2028.7135884899999</v>
      </c>
      <c r="AM4" s="207">
        <v>2037.7503083500001</v>
      </c>
      <c r="AN4" s="207">
        <v>2053.7452229700002</v>
      </c>
      <c r="AO4" s="207">
        <v>2067.68676461</v>
      </c>
      <c r="AP4" s="207">
        <v>2082.72415318</v>
      </c>
      <c r="AQ4" s="207">
        <v>2117.7500335700001</v>
      </c>
      <c r="AR4" s="207">
        <v>2128.7660179899999</v>
      </c>
      <c r="AS4" s="207">
        <v>2142.78166805</v>
      </c>
      <c r="AT4" s="207">
        <v>2158.7765826700002</v>
      </c>
      <c r="AU4" s="207">
        <v>2174.7714972899998</v>
      </c>
      <c r="AV4" s="207">
        <v>2185.7874817100001</v>
      </c>
      <c r="AW4" s="207">
        <v>2215.7980463899999</v>
      </c>
      <c r="AX4" s="207">
        <v>2228.7820619700001</v>
      </c>
      <c r="AY4" s="207">
        <v>2247.8130277499999</v>
      </c>
      <c r="AZ4" s="207">
        <v>2255.79296101</v>
      </c>
      <c r="BA4" s="207">
        <v>2274.8239267899999</v>
      </c>
      <c r="BB4" s="207">
        <v>2301.8348258199999</v>
      </c>
      <c r="BC4" s="207">
        <v>2304.8344914700001</v>
      </c>
      <c r="BD4" s="207">
        <v>2320.8294060899998</v>
      </c>
      <c r="BE4" s="207">
        <v>2331.84539051</v>
      </c>
      <c r="BF4" s="207">
        <v>2347.8403051300002</v>
      </c>
      <c r="BG4" s="207">
        <v>2355.8090050000001</v>
      </c>
      <c r="BH4" s="207">
        <v>2361.8559551899998</v>
      </c>
      <c r="BI4" s="207">
        <v>2377.8508698099999</v>
      </c>
      <c r="BJ4" s="207">
        <v>2393.8457844300001</v>
      </c>
      <c r="BK4" s="207">
        <v>2401.8508698099999</v>
      </c>
      <c r="BL4" s="207">
        <v>2447.8927346199998</v>
      </c>
      <c r="BM4" s="207">
        <v>2447.8927346199998</v>
      </c>
      <c r="BN4" s="207">
        <v>2466.8873148900002</v>
      </c>
      <c r="BO4" s="207">
        <v>2477.90329931</v>
      </c>
      <c r="BP4" s="207">
        <v>2493.8982139300001</v>
      </c>
      <c r="BQ4" s="207">
        <v>2507.9138639900002</v>
      </c>
      <c r="BR4" s="207">
        <v>2523.9087786099999</v>
      </c>
      <c r="BS4" s="207">
        <v>2539.90369323</v>
      </c>
      <c r="BT4" s="207">
        <v>2574.8832921399999</v>
      </c>
      <c r="BU4" s="207">
        <v>2580.9302423300001</v>
      </c>
      <c r="BV4" s="207">
        <v>2593.9142579099998</v>
      </c>
      <c r="BW4" s="207">
        <v>2593.9506434199998</v>
      </c>
      <c r="BX4" s="207">
        <v>2612.9452236900001</v>
      </c>
      <c r="BY4" s="207">
        <v>2620.9251569500002</v>
      </c>
      <c r="BZ4" s="207">
        <v>2650.93572163</v>
      </c>
      <c r="CA4" s="207">
        <v>2666.9306362500001</v>
      </c>
      <c r="CB4" s="207">
        <v>2669.9666874099998</v>
      </c>
      <c r="CC4" s="207">
        <v>2685.96160203</v>
      </c>
      <c r="CD4" s="207">
        <v>2712.9725010699999</v>
      </c>
      <c r="CE4" s="207">
        <v>2720.9412009399998</v>
      </c>
      <c r="CF4" s="207">
        <v>2720.9412009399998</v>
      </c>
      <c r="CG4" s="207">
        <v>2726.98815113</v>
      </c>
      <c r="CH4" s="207">
        <v>2742.9830657500002</v>
      </c>
      <c r="CI4" s="207">
        <v>2758.9779803699998</v>
      </c>
      <c r="CJ4" s="207">
        <v>2766.9830657500002</v>
      </c>
      <c r="CK4" s="207">
        <v>2812.9885450500001</v>
      </c>
      <c r="CL4" s="207">
        <v>2816.0245962099998</v>
      </c>
      <c r="CM4" s="207">
        <v>2832.0195108299999</v>
      </c>
      <c r="CN4" s="207">
        <v>2859.03040986</v>
      </c>
      <c r="CO4" s="207">
        <v>2889.0409745500001</v>
      </c>
      <c r="CP4" s="207">
        <v>2894.0100087699998</v>
      </c>
      <c r="CQ4" s="207">
        <v>2905.0358891699998</v>
      </c>
      <c r="CR4" s="207">
        <v>2940.0518735800001</v>
      </c>
      <c r="CS4" s="207">
        <v>2962.0573528899999</v>
      </c>
      <c r="CT4" s="207">
        <v>2978.0774196299999</v>
      </c>
      <c r="CU4" s="207">
        <v>2986.0937383999999</v>
      </c>
      <c r="CV4" s="207">
        <v>2994.0260527599999</v>
      </c>
      <c r="CW4" s="207">
        <v>3032.0992176999998</v>
      </c>
      <c r="CX4" s="207">
        <v>3035.0988833500001</v>
      </c>
      <c r="CY4" s="207">
        <v>3040.0679175700002</v>
      </c>
      <c r="CZ4" s="207">
        <v>3051.0937979700002</v>
      </c>
      <c r="DA4" s="207">
        <v>3078.1046970000002</v>
      </c>
      <c r="DB4" s="207">
        <v>3086.1097823800001</v>
      </c>
      <c r="DC4" s="207">
        <v>3108.1152616899999</v>
      </c>
      <c r="DD4" s="207">
        <v>3124.11017631</v>
      </c>
      <c r="DE4" s="207">
        <v>3165.1367254100001</v>
      </c>
      <c r="DF4" s="207">
        <v>3181.15679215</v>
      </c>
      <c r="DG4" s="207">
        <v>3197.1517067700001</v>
      </c>
      <c r="DH4" s="207">
        <v>3213.1367254100001</v>
      </c>
      <c r="DI4" s="207">
        <v>3254.1731704899998</v>
      </c>
      <c r="DJ4" s="207">
        <v>3270.16808511</v>
      </c>
      <c r="DK4" s="207">
        <v>3327.1895488300001</v>
      </c>
      <c r="DL4" s="207">
        <v>3343.2096155600002</v>
      </c>
      <c r="DM4" s="207">
        <v>3351.2259343300002</v>
      </c>
      <c r="DN4" s="207">
        <v>3359.19463421</v>
      </c>
      <c r="DO4" s="207">
        <v>3397.1950281300001</v>
      </c>
      <c r="DP4" s="207">
        <v>3400.2310792799999</v>
      </c>
      <c r="DQ4" s="207">
        <v>3405.2001135099999</v>
      </c>
      <c r="DR4" s="207">
        <v>3416.2259939</v>
      </c>
      <c r="DS4" s="207">
        <v>3443.23689294</v>
      </c>
      <c r="DT4" s="207">
        <v>3451.2055928099999</v>
      </c>
      <c r="DU4" s="207">
        <v>3451.2055928099999</v>
      </c>
      <c r="DV4" s="207">
        <v>3473.2474576200002</v>
      </c>
      <c r="DW4" s="207">
        <v>3489.2423722399999</v>
      </c>
      <c r="DX4" s="207">
        <v>3532.22705653</v>
      </c>
      <c r="DY4" s="207">
        <v>3546.2889880799999</v>
      </c>
      <c r="DZ4" s="207">
        <v>3562.2839027</v>
      </c>
      <c r="EA4" s="207">
        <v>3578.2325358399999</v>
      </c>
      <c r="EB4" s="207">
        <v>3578.2325358399999</v>
      </c>
      <c r="EC4" s="207">
        <v>3624.2744006500002</v>
      </c>
      <c r="ED4" s="207">
        <v>3632.2431005200001</v>
      </c>
      <c r="EE4" s="207">
        <v>3678.3213508399999</v>
      </c>
      <c r="EF4" s="207">
        <v>3724.3268301399999</v>
      </c>
      <c r="EG4" s="207">
        <v>3781.3581898399998</v>
      </c>
      <c r="EH4" s="207">
        <v>3854.3745681800001</v>
      </c>
      <c r="EI4" s="207">
        <v>3854.3745681800001</v>
      </c>
      <c r="EJ4" s="207">
        <v>3927.4160986400002</v>
      </c>
      <c r="EK4" s="207">
        <v>3984.4375623599999</v>
      </c>
      <c r="EL4" s="207">
        <v>3989.4065965899999</v>
      </c>
    </row>
    <row r="5" spans="1:144" s="205" customFormat="1" x14ac:dyDescent="0.15">
      <c r="A5" s="205" t="s">
        <v>927</v>
      </c>
      <c r="B5" s="205" t="s">
        <v>777</v>
      </c>
      <c r="C5" s="205" t="s">
        <v>928</v>
      </c>
      <c r="D5" s="205" t="s">
        <v>929</v>
      </c>
      <c r="E5" s="205" t="s">
        <v>930</v>
      </c>
      <c r="F5" s="205" t="s">
        <v>278</v>
      </c>
      <c r="G5" s="205" t="s">
        <v>931</v>
      </c>
      <c r="H5" s="205" t="s">
        <v>932</v>
      </c>
      <c r="I5" s="205">
        <v>0.95497340076699999</v>
      </c>
      <c r="J5" s="205">
        <v>0.98491097084000001</v>
      </c>
      <c r="K5" s="205">
        <v>0.98419772758000001</v>
      </c>
      <c r="L5" s="205">
        <v>0.98305649893900005</v>
      </c>
      <c r="M5" s="205">
        <v>0.97988723086999996</v>
      </c>
      <c r="N5" s="205">
        <v>0.97900035758600001</v>
      </c>
      <c r="O5" s="205">
        <v>0.97856354261800005</v>
      </c>
      <c r="P5" s="205">
        <v>0.97762926136100003</v>
      </c>
      <c r="Q5" s="205">
        <v>0.97717777683899998</v>
      </c>
      <c r="R5" s="205">
        <v>0.97619522116799995</v>
      </c>
      <c r="S5" s="205">
        <v>0.97401550704499995</v>
      </c>
      <c r="T5" s="205">
        <v>0.97343024027400005</v>
      </c>
      <c r="U5" s="205">
        <v>0.97294492950599998</v>
      </c>
      <c r="V5" s="205">
        <v>0.97252998250900002</v>
      </c>
      <c r="W5" s="205">
        <v>0.97183573019299996</v>
      </c>
      <c r="X5" s="205">
        <v>0.97133588077699995</v>
      </c>
      <c r="Y5" s="205">
        <v>0.97083347669499998</v>
      </c>
      <c r="Z5" s="205">
        <v>0.96966108472199997</v>
      </c>
      <c r="AA5" s="205">
        <v>0.96791962663300002</v>
      </c>
      <c r="AB5" s="205">
        <v>0.96728291046799997</v>
      </c>
      <c r="AC5" s="205">
        <v>0.966556247195</v>
      </c>
      <c r="AD5" s="205">
        <v>0.96582062321200002</v>
      </c>
      <c r="AE5" s="205">
        <v>0.96551771237299999</v>
      </c>
      <c r="AF5" s="205">
        <v>0.96471842211400005</v>
      </c>
      <c r="AG5" s="205">
        <v>0.96419629807700002</v>
      </c>
      <c r="AH5" s="205">
        <v>0.96416933734300003</v>
      </c>
      <c r="AI5" s="205">
        <v>0.96364145621999997</v>
      </c>
      <c r="AJ5" s="205">
        <v>0.96281284809500001</v>
      </c>
      <c r="AK5" s="205">
        <v>0.96224961736500003</v>
      </c>
      <c r="AL5" s="205">
        <v>0.96168412432200001</v>
      </c>
      <c r="AM5" s="205">
        <v>0.96083864150700005</v>
      </c>
      <c r="AN5" s="205">
        <v>0.96026132933999997</v>
      </c>
      <c r="AO5" s="205">
        <v>0.95968659793</v>
      </c>
      <c r="AP5" s="205">
        <v>0.95853913177899996</v>
      </c>
      <c r="AQ5" s="205">
        <v>0.95672756497300004</v>
      </c>
      <c r="AR5" s="205">
        <v>0.95611194691000001</v>
      </c>
      <c r="AS5" s="205">
        <v>0.955182788151</v>
      </c>
      <c r="AT5" s="205">
        <v>0.95457515269600002</v>
      </c>
      <c r="AU5" s="205">
        <v>0.953965469422</v>
      </c>
      <c r="AV5" s="205">
        <v>0.953318185687</v>
      </c>
      <c r="AW5" s="205">
        <v>0.95172994516200005</v>
      </c>
      <c r="AX5" s="205">
        <v>0.95048007278400004</v>
      </c>
      <c r="AY5" s="205">
        <v>0.98419379211000002</v>
      </c>
      <c r="AZ5" s="205">
        <v>0.984230531247</v>
      </c>
      <c r="BA5" s="205">
        <v>0.983684833737</v>
      </c>
      <c r="BB5" s="205">
        <v>0.98316366896399998</v>
      </c>
      <c r="BC5" s="205" t="s">
        <v>933</v>
      </c>
      <c r="BD5" s="205">
        <v>0.98272185449600002</v>
      </c>
      <c r="BE5" s="205">
        <v>0.98247229478800002</v>
      </c>
      <c r="BF5" s="205">
        <v>0.98218087127200004</v>
      </c>
      <c r="BG5" s="205">
        <v>0.98179176479600005</v>
      </c>
      <c r="BH5" s="205">
        <v>0.98176387832900003</v>
      </c>
      <c r="BI5" s="205">
        <v>0.98146650059600005</v>
      </c>
      <c r="BJ5" s="205">
        <v>0.98116719632299998</v>
      </c>
      <c r="BK5" s="205">
        <v>0.98062230155200003</v>
      </c>
      <c r="BL5" s="205">
        <v>0.97940467551599997</v>
      </c>
      <c r="BM5" s="205">
        <v>0.97940467551599997</v>
      </c>
      <c r="BN5" s="205">
        <v>0.97891829901500005</v>
      </c>
      <c r="BO5" s="205">
        <v>0.97862179329300003</v>
      </c>
      <c r="BP5" s="205">
        <v>0.97829844114099995</v>
      </c>
      <c r="BQ5" s="205">
        <v>0.97782130735200001</v>
      </c>
      <c r="BR5" s="205">
        <v>0.97749196043800002</v>
      </c>
      <c r="BS5" s="205">
        <v>0.97716072608000004</v>
      </c>
      <c r="BT5" s="205">
        <v>0.97603731902599999</v>
      </c>
      <c r="BU5" s="205">
        <v>0.97600373123700002</v>
      </c>
      <c r="BV5" s="205">
        <v>0.97533624154300003</v>
      </c>
      <c r="BW5" s="205">
        <v>0.97515429414200006</v>
      </c>
      <c r="BX5" s="205">
        <v>0.97462371306200002</v>
      </c>
      <c r="BY5" s="205">
        <v>0.97464665279999996</v>
      </c>
      <c r="BZ5" s="205">
        <v>0.973759655665</v>
      </c>
      <c r="CA5" s="205">
        <v>0.97340106254600001</v>
      </c>
      <c r="CB5" s="205">
        <v>0.97301998128300005</v>
      </c>
      <c r="CC5" s="205">
        <v>0.97265664915500005</v>
      </c>
      <c r="CD5" s="205">
        <v>0.97191901837399997</v>
      </c>
      <c r="CE5" s="205">
        <v>0.97139002497600002</v>
      </c>
      <c r="CF5" s="205">
        <v>0.97139002497600002</v>
      </c>
      <c r="CG5" s="205">
        <v>0.97135222174400004</v>
      </c>
      <c r="CH5" s="205">
        <v>0.97097742941200005</v>
      </c>
      <c r="CI5" s="205">
        <v>0.97060082540199999</v>
      </c>
      <c r="CJ5" s="205">
        <v>0.969837308984</v>
      </c>
      <c r="CK5" s="205">
        <v>0.96846271496000003</v>
      </c>
      <c r="CL5" s="205">
        <v>0.96803609759499998</v>
      </c>
      <c r="CM5" s="205">
        <v>0.96764072270099999</v>
      </c>
      <c r="CN5" s="205">
        <v>0.96681661566199995</v>
      </c>
      <c r="CO5" s="205">
        <v>0.96577727317399997</v>
      </c>
      <c r="CP5" s="205">
        <v>0.96537716802600004</v>
      </c>
      <c r="CQ5" s="205">
        <v>0.96536873398300005</v>
      </c>
      <c r="CR5" s="205">
        <v>0.96363054621499999</v>
      </c>
      <c r="CS5" s="205">
        <v>0.96342765658499996</v>
      </c>
      <c r="CT5" s="205">
        <v>0.96210218105500001</v>
      </c>
      <c r="CU5" s="205">
        <v>0.96183054410799995</v>
      </c>
      <c r="CV5" s="205">
        <v>0.96145951773899996</v>
      </c>
      <c r="CW5" s="205">
        <v>0.96026164375099998</v>
      </c>
      <c r="CX5" s="205">
        <v>0.96005106839999999</v>
      </c>
      <c r="CY5" s="205">
        <v>0.959597692517</v>
      </c>
      <c r="CZ5" s="205">
        <v>0.95961093888299998</v>
      </c>
      <c r="DA5" s="205">
        <v>0.95866084163800003</v>
      </c>
      <c r="DB5" s="205">
        <v>0.957682036869</v>
      </c>
      <c r="DC5" s="205">
        <v>0.95748126098599995</v>
      </c>
      <c r="DD5" s="205">
        <v>0.95702826412200004</v>
      </c>
      <c r="DE5" s="205">
        <v>0.95528396636599999</v>
      </c>
      <c r="DF5" s="205">
        <v>0.95379271116800002</v>
      </c>
      <c r="DG5" s="205">
        <v>0.953321523871</v>
      </c>
      <c r="DH5" s="205">
        <v>0.95223949743699998</v>
      </c>
      <c r="DI5" s="205">
        <v>0.95100152320800002</v>
      </c>
      <c r="DJ5" s="205">
        <v>0.95051775953600004</v>
      </c>
      <c r="DK5" s="205">
        <v>0.98124122276600001</v>
      </c>
      <c r="DL5" s="205">
        <v>0.98051595107</v>
      </c>
      <c r="DM5" s="205">
        <v>0.98039119412099995</v>
      </c>
      <c r="DN5" s="205">
        <v>0.98004097789599998</v>
      </c>
      <c r="DO5" s="205">
        <v>0.97966115996699998</v>
      </c>
      <c r="DP5" s="205">
        <v>0.97939351980099998</v>
      </c>
      <c r="DQ5" s="205">
        <v>0.97915874804900005</v>
      </c>
      <c r="DR5" s="205">
        <v>0.97914266137200001</v>
      </c>
      <c r="DS5" s="205">
        <v>0.97862504509600001</v>
      </c>
      <c r="DT5" s="205">
        <v>0.97825406206700005</v>
      </c>
      <c r="DU5" s="205">
        <v>0.97825406206700005</v>
      </c>
      <c r="DV5" s="205">
        <v>0.97796862647000005</v>
      </c>
      <c r="DW5" s="205">
        <v>0.97770830751600002</v>
      </c>
      <c r="DX5" s="205">
        <v>0.97622162329999995</v>
      </c>
      <c r="DY5" s="205">
        <v>0.97591525977000004</v>
      </c>
      <c r="DZ5" s="205">
        <v>0.97564151060600002</v>
      </c>
      <c r="EA5" s="205">
        <v>0.97523985811199998</v>
      </c>
      <c r="EB5" s="205">
        <v>0.97523985811199998</v>
      </c>
      <c r="EC5" s="205">
        <v>0.97405829314400005</v>
      </c>
      <c r="ED5" s="205">
        <v>0.97363325678099999</v>
      </c>
      <c r="EE5" s="205">
        <v>0.97221243908599997</v>
      </c>
      <c r="EF5" s="205">
        <v>0.97113122713</v>
      </c>
      <c r="EG5" s="205">
        <v>0.97003774596400005</v>
      </c>
      <c r="EH5" s="205">
        <v>0.96823307287299998</v>
      </c>
      <c r="EI5" s="205">
        <v>0.96823307287299998</v>
      </c>
      <c r="EJ5" s="205">
        <v>0.96563966209999996</v>
      </c>
      <c r="EK5" s="205">
        <v>0.96401480903199999</v>
      </c>
      <c r="EL5" s="205">
        <v>0.96364342895300004</v>
      </c>
    </row>
    <row r="6" spans="1:144" x14ac:dyDescent="0.15">
      <c r="A6" s="73" t="s">
        <v>934</v>
      </c>
      <c r="B6" s="73" t="s">
        <v>935</v>
      </c>
      <c r="C6" s="73" t="s">
        <v>515</v>
      </c>
      <c r="D6" s="73">
        <v>1</v>
      </c>
      <c r="E6" s="73" t="s">
        <v>936</v>
      </c>
      <c r="F6" s="73" t="s">
        <v>516</v>
      </c>
      <c r="G6" s="73" t="s">
        <v>517</v>
      </c>
      <c r="H6" s="53">
        <v>1</v>
      </c>
      <c r="I6" s="53">
        <v>1.1794460952216839</v>
      </c>
      <c r="J6" s="53">
        <v>5.2649475775233698</v>
      </c>
      <c r="K6" s="53">
        <v>0.21025867485004995</v>
      </c>
      <c r="L6" s="53">
        <v>0.49581649975341147</v>
      </c>
      <c r="M6" s="53">
        <v>6.9944478016251947</v>
      </c>
      <c r="N6" s="53">
        <v>0.3324511969292554</v>
      </c>
      <c r="O6" s="53">
        <v>0.37021027515183647</v>
      </c>
      <c r="P6" s="53">
        <v>0.25458037269038131</v>
      </c>
      <c r="Q6" s="53">
        <v>0.19383605855785252</v>
      </c>
      <c r="R6" s="53">
        <v>0.70599922968709372</v>
      </c>
      <c r="S6" s="53">
        <v>14.451231690665441</v>
      </c>
      <c r="T6" s="53">
        <v>0.19490822077069539</v>
      </c>
      <c r="U6" s="53">
        <v>0.39600250787889879</v>
      </c>
      <c r="V6" s="53">
        <v>6.6045357985287961E-2</v>
      </c>
      <c r="W6" s="53">
        <v>0.14317581510174562</v>
      </c>
      <c r="X6" s="53">
        <v>0.89906098346538033</v>
      </c>
      <c r="Y6" s="53">
        <v>4.0304081490236884E-2</v>
      </c>
      <c r="Z6" s="53">
        <v>0.27645587310983272</v>
      </c>
      <c r="AA6" s="53">
        <v>0.37539933005030895</v>
      </c>
      <c r="AB6" s="53">
        <v>8.9394073342699798</v>
      </c>
      <c r="AC6" s="53">
        <v>0.23540051172439108</v>
      </c>
      <c r="AD6" s="53">
        <v>0.59686179724937516</v>
      </c>
      <c r="AE6" s="53">
        <v>0.26851819865413606</v>
      </c>
      <c r="AF6" s="53">
        <v>0.57217060695580402</v>
      </c>
      <c r="AG6" s="53">
        <v>0.23901542556183253</v>
      </c>
      <c r="AH6" s="53">
        <v>5.1487187811114617E-2</v>
      </c>
      <c r="AI6" s="53">
        <v>0.24311468779016557</v>
      </c>
      <c r="AJ6" s="53">
        <v>0.15795658303559462</v>
      </c>
      <c r="AK6" s="53">
        <v>0.28364443289875679</v>
      </c>
      <c r="AL6" s="53">
        <v>0.25660337232717095</v>
      </c>
      <c r="AM6" s="53">
        <v>2.387193283590844</v>
      </c>
      <c r="AN6" s="53">
        <v>0.13792115690663556</v>
      </c>
      <c r="AO6" s="53">
        <v>1.4875438118165485</v>
      </c>
      <c r="AP6" s="53">
        <v>1.0025241134913243</v>
      </c>
      <c r="AQ6" s="53">
        <v>7.2503759654106242E-2</v>
      </c>
      <c r="AR6" s="53">
        <v>0.45890508835639643</v>
      </c>
      <c r="AS6" s="53">
        <v>5.4684468824360954E-2</v>
      </c>
      <c r="AT6" s="53">
        <v>0.19052126734027006</v>
      </c>
      <c r="AU6" s="53">
        <v>0.56532995287599563</v>
      </c>
      <c r="AV6" s="53">
        <v>0.19779946366476386</v>
      </c>
      <c r="AW6" s="53">
        <v>4.4466754583480907E-2</v>
      </c>
      <c r="AX6" s="53">
        <v>0.84637227590552877</v>
      </c>
      <c r="AY6" s="53">
        <v>0.32516217662680746</v>
      </c>
      <c r="AZ6" s="53">
        <v>0.30089601307329145</v>
      </c>
      <c r="BA6" s="53">
        <v>0.28655746115763336</v>
      </c>
      <c r="BB6" s="53">
        <v>0.46087341125777603</v>
      </c>
      <c r="BC6" s="53">
        <v>0.16906911180532797</v>
      </c>
      <c r="BD6" s="53">
        <v>0.46197233466598769</v>
      </c>
      <c r="BE6" s="53">
        <v>8.4636039638971566E-2</v>
      </c>
      <c r="BF6" s="53">
        <v>9.9277575854879563E-2</v>
      </c>
      <c r="BG6" s="53">
        <v>2.4788542635578961</v>
      </c>
      <c r="BH6" s="53">
        <v>0.1275321332636995</v>
      </c>
      <c r="BI6" s="53">
        <v>0.35176829190724823</v>
      </c>
      <c r="BJ6" s="53">
        <v>0.34420033437409486</v>
      </c>
      <c r="BK6" s="53">
        <v>0.67874691609565641</v>
      </c>
      <c r="BL6" s="53">
        <v>0.63759433764408235</v>
      </c>
      <c r="BM6" s="53">
        <v>0.63759433764408235</v>
      </c>
      <c r="BN6" s="53">
        <v>0.37431568215110345</v>
      </c>
      <c r="BO6" s="53">
        <v>2.8430074035199926E-2</v>
      </c>
      <c r="BP6" s="53">
        <v>0.17451199165429973</v>
      </c>
      <c r="BQ6" s="53">
        <v>0.15635412871511511</v>
      </c>
      <c r="BR6" s="53">
        <v>0.24397321327116889</v>
      </c>
      <c r="BS6" s="53">
        <v>0.84502087247547808</v>
      </c>
      <c r="BT6" s="53">
        <v>0.3333165392560492</v>
      </c>
      <c r="BU6" s="53">
        <v>0.14332664840382281</v>
      </c>
      <c r="BV6" s="53">
        <v>0.54001877537959841</v>
      </c>
      <c r="BW6" s="53">
        <v>0.5860824647114713</v>
      </c>
      <c r="BX6" s="53">
        <v>0.21089016823797255</v>
      </c>
      <c r="BY6" s="53">
        <v>0.38983852268747288</v>
      </c>
      <c r="BZ6" s="53">
        <v>0.23776118433829369</v>
      </c>
      <c r="CA6" s="53">
        <v>0.27357547066032595</v>
      </c>
      <c r="CB6" s="53">
        <v>0.22824869917434823</v>
      </c>
      <c r="CC6" s="53">
        <v>0.68959608221279023</v>
      </c>
      <c r="CD6" s="53">
        <v>0.20879109167956225</v>
      </c>
      <c r="CE6" s="53">
        <v>0.67451990160822994</v>
      </c>
      <c r="CF6" s="53">
        <v>0.67451990160822994</v>
      </c>
      <c r="CG6" s="53">
        <v>0.14656913405110694</v>
      </c>
      <c r="CH6" s="53">
        <v>0.15542995922912439</v>
      </c>
      <c r="CI6" s="53">
        <v>0.20905749091413689</v>
      </c>
      <c r="CJ6" s="53">
        <v>0.35516708433760752</v>
      </c>
      <c r="CK6" s="53">
        <v>0.66467277919015433</v>
      </c>
      <c r="CL6" s="53">
        <v>0.20793959023950406</v>
      </c>
      <c r="CM6" s="53">
        <v>0.30226667079896058</v>
      </c>
      <c r="CN6" s="53">
        <v>0.21918857419478713</v>
      </c>
      <c r="CO6" s="53">
        <v>0.21439589609136608</v>
      </c>
      <c r="CP6" s="53">
        <v>0.80934221647222826</v>
      </c>
      <c r="CQ6" s="53">
        <v>0.58220515151140151</v>
      </c>
      <c r="CR6" s="53">
        <v>0.86607215401913917</v>
      </c>
      <c r="CS6" s="53">
        <v>0.18410823217285116</v>
      </c>
      <c r="CT6" s="53">
        <v>0.32002367624931299</v>
      </c>
      <c r="CU6" s="53">
        <v>0.15787147972255858</v>
      </c>
      <c r="CV6" s="53">
        <v>2.6805101045272317</v>
      </c>
      <c r="CW6" s="53">
        <v>0.46614948890609087</v>
      </c>
      <c r="CX6" s="53">
        <v>0.30456682663851686</v>
      </c>
      <c r="CY6" s="53">
        <v>0.36199206402416606</v>
      </c>
      <c r="CZ6" s="53">
        <v>0.40833629864899812</v>
      </c>
      <c r="DA6" s="53">
        <v>0.2900227763444897</v>
      </c>
      <c r="DB6" s="53">
        <v>1.1156942703583588</v>
      </c>
      <c r="DC6" s="53">
        <v>0.28353558519997307</v>
      </c>
      <c r="DD6" s="53">
        <v>0.3224340475041006</v>
      </c>
      <c r="DE6" s="53">
        <v>0.13082121965648097</v>
      </c>
      <c r="DF6" s="53">
        <v>0.23372276790702973</v>
      </c>
      <c r="DG6" s="53">
        <v>0.48797092227992661</v>
      </c>
      <c r="DH6" s="53">
        <v>0.62526917005632565</v>
      </c>
      <c r="DI6" s="53">
        <v>0.23804642384973074</v>
      </c>
      <c r="DJ6" s="53">
        <v>0.28372490706646142</v>
      </c>
      <c r="DK6" s="53">
        <v>0.29141693027881488</v>
      </c>
      <c r="DL6" s="53">
        <v>0.46545112775141734</v>
      </c>
      <c r="DM6" s="53">
        <v>0.36319259744604859</v>
      </c>
      <c r="DN6" s="53">
        <v>2.0349885873133915</v>
      </c>
      <c r="DO6" s="53">
        <v>0.30793112330495737</v>
      </c>
      <c r="DP6" s="53">
        <v>0.34794643248773754</v>
      </c>
      <c r="DQ6" s="53">
        <v>1.095345870603307</v>
      </c>
      <c r="DR6" s="53">
        <v>0.17888687264569347</v>
      </c>
      <c r="DS6" s="53">
        <v>0.2123304674619195</v>
      </c>
      <c r="DT6" s="53">
        <v>0.24454338585242377</v>
      </c>
      <c r="DU6" s="53">
        <v>0.24454338585242377</v>
      </c>
      <c r="DV6" s="53">
        <v>0.1537058048249389</v>
      </c>
      <c r="DW6" s="53">
        <v>0.93424383828755519</v>
      </c>
      <c r="DX6" s="53">
        <v>0.39176490458147628</v>
      </c>
      <c r="DY6" s="53">
        <v>0.37053800887483102</v>
      </c>
      <c r="DZ6" s="53">
        <v>0.15064173579046441</v>
      </c>
      <c r="EA6" s="53">
        <v>0.24997230519729444</v>
      </c>
      <c r="EB6" s="53">
        <v>0.24997230519729444</v>
      </c>
      <c r="EC6" s="53">
        <v>0.12613983171938264</v>
      </c>
      <c r="ED6" s="53">
        <v>10.420320311541658</v>
      </c>
      <c r="EE6" s="53">
        <v>0.74564296886080983</v>
      </c>
      <c r="EF6" s="53">
        <v>0.33292971538482385</v>
      </c>
      <c r="EG6" s="53">
        <v>1.0710529906307396</v>
      </c>
      <c r="EH6" s="53">
        <v>0.17595196276708322</v>
      </c>
      <c r="EI6" s="53">
        <v>0.17595196276708322</v>
      </c>
      <c r="EJ6" s="53">
        <v>0.25507463620834064</v>
      </c>
      <c r="EK6" s="53">
        <v>0.14132807651520238</v>
      </c>
      <c r="EL6" s="53">
        <v>0.20038657394071446</v>
      </c>
      <c r="EN6" s="205"/>
    </row>
    <row r="7" spans="1:144" x14ac:dyDescent="0.15">
      <c r="A7" s="73" t="s">
        <v>937</v>
      </c>
      <c r="B7" s="73" t="s">
        <v>938</v>
      </c>
      <c r="C7" s="73" t="s">
        <v>515</v>
      </c>
      <c r="D7" s="73">
        <v>1</v>
      </c>
      <c r="E7" s="73" t="s">
        <v>939</v>
      </c>
      <c r="F7" s="73" t="s">
        <v>940</v>
      </c>
      <c r="G7" s="73" t="s">
        <v>517</v>
      </c>
      <c r="H7" s="53">
        <v>1</v>
      </c>
      <c r="I7" s="53">
        <v>3.1481179863071951</v>
      </c>
      <c r="J7" s="53">
        <v>12.784724836438457</v>
      </c>
      <c r="K7" s="53">
        <v>0.38336070762492874</v>
      </c>
      <c r="L7" s="53">
        <v>0.67784992947175671</v>
      </c>
      <c r="M7" s="53">
        <v>15.049787782006405</v>
      </c>
      <c r="N7" s="53">
        <v>0.58080096203851606</v>
      </c>
      <c r="O7" s="53">
        <v>0.43161271797730177</v>
      </c>
      <c r="P7" s="53">
        <v>0.5013153167200648</v>
      </c>
      <c r="Q7" s="53">
        <v>0.25558160500513227</v>
      </c>
      <c r="R7" s="53">
        <v>0.51520458042273853</v>
      </c>
      <c r="S7" s="53">
        <v>23.837901273037183</v>
      </c>
      <c r="T7" s="53">
        <v>0.22794908027415742</v>
      </c>
      <c r="U7" s="53">
        <v>0.42838150838677597</v>
      </c>
      <c r="V7" s="53">
        <v>9.5264347375332431E-2</v>
      </c>
      <c r="W7" s="53">
        <v>0.31565385967093901</v>
      </c>
      <c r="X7" s="53">
        <v>0.89861039796910391</v>
      </c>
      <c r="Y7" s="53">
        <v>0.16457207145184677</v>
      </c>
      <c r="Z7" s="53">
        <v>0.2719584552340551</v>
      </c>
      <c r="AA7" s="53">
        <v>0.24332075278958265</v>
      </c>
      <c r="AB7" s="53">
        <v>9.0065635066566454</v>
      </c>
      <c r="AC7" s="53">
        <v>0.18783589947314988</v>
      </c>
      <c r="AD7" s="53">
        <v>0.58466055801015315</v>
      </c>
      <c r="AE7" s="53">
        <v>0.26847159046012165</v>
      </c>
      <c r="AF7" s="53">
        <v>0.64841692096018755</v>
      </c>
      <c r="AG7" s="53">
        <v>0.21481123534780586</v>
      </c>
      <c r="AH7" s="53">
        <v>1.7960647776100111E-2</v>
      </c>
      <c r="AI7" s="53">
        <v>0.29135159388955018</v>
      </c>
      <c r="AJ7" s="53">
        <v>0.39545916634136974</v>
      </c>
      <c r="AK7" s="53">
        <v>0.30886607586067366</v>
      </c>
      <c r="AL7" s="53">
        <v>0.15194593920074653</v>
      </c>
      <c r="AM7" s="53">
        <v>0.55266436122719342</v>
      </c>
      <c r="AN7" s="53">
        <v>1.0129425925643585E-2</v>
      </c>
      <c r="AO7" s="53">
        <v>0.93874378858516616</v>
      </c>
      <c r="AP7" s="53">
        <v>0.58916410847732636</v>
      </c>
      <c r="AQ7" s="53">
        <v>7.5514480234482761E-2</v>
      </c>
      <c r="AR7" s="53">
        <v>0.41417078696096471</v>
      </c>
      <c r="AS7" s="53">
        <v>0.13502258086240979</v>
      </c>
      <c r="AT7" s="53">
        <v>0.20613388304125296</v>
      </c>
      <c r="AU7" s="53">
        <v>0.66663623831436714</v>
      </c>
      <c r="AV7" s="53">
        <v>0.13598760684249317</v>
      </c>
      <c r="AW7" s="53">
        <v>0.16876218341891169</v>
      </c>
      <c r="AX7" s="53">
        <v>0.69615909262734421</v>
      </c>
      <c r="AY7" s="53">
        <v>0.22812443486555112</v>
      </c>
      <c r="AZ7" s="53">
        <v>0.12854707711985172</v>
      </c>
      <c r="BA7" s="53">
        <v>0.28357476409496052</v>
      </c>
      <c r="BB7" s="53">
        <v>0.47398727656811374</v>
      </c>
      <c r="BC7" s="53">
        <v>0.23256110456091358</v>
      </c>
      <c r="BD7" s="53">
        <v>0.33507356425828644</v>
      </c>
      <c r="BE7" s="53">
        <v>0.20514854291268916</v>
      </c>
      <c r="BF7" s="53">
        <v>0.21034145124792991</v>
      </c>
      <c r="BG7" s="53">
        <v>1.0876696182865315</v>
      </c>
      <c r="BH7" s="53">
        <v>7.4991297825521913E-2</v>
      </c>
      <c r="BI7" s="53">
        <v>0.3370280863428381</v>
      </c>
      <c r="BJ7" s="53">
        <v>0.17022895640408059</v>
      </c>
      <c r="BK7" s="53">
        <v>0.2979570488498593</v>
      </c>
      <c r="BL7" s="53">
        <v>0.4688685542369474</v>
      </c>
      <c r="BM7" s="53">
        <v>0.4688685542369474</v>
      </c>
      <c r="BN7" s="53">
        <v>0.30976135454896986</v>
      </c>
      <c r="BO7" s="53">
        <v>0.124094616495837</v>
      </c>
      <c r="BP7" s="53">
        <v>8.0678809782967001E-2</v>
      </c>
      <c r="BQ7" s="53">
        <v>5.3947364441836954E-2</v>
      </c>
      <c r="BR7" s="53">
        <v>8.9966901706280161E-2</v>
      </c>
      <c r="BS7" s="53">
        <v>0.77442407651262113</v>
      </c>
      <c r="BT7" s="53">
        <v>0.35080089837600131</v>
      </c>
      <c r="BU7" s="53">
        <v>5.2067269820875214E-2</v>
      </c>
      <c r="BV7" s="53">
        <v>0.44887084072108735</v>
      </c>
      <c r="BW7" s="53">
        <v>0.43861586492950566</v>
      </c>
      <c r="BX7" s="53">
        <v>0.260363499417538</v>
      </c>
      <c r="BY7" s="53">
        <v>0.12983167080986474</v>
      </c>
      <c r="BZ7" s="53">
        <v>0.2652719070875183</v>
      </c>
      <c r="CA7" s="53">
        <v>0.21094258580892844</v>
      </c>
      <c r="CB7" s="53">
        <v>0.32089639890160004</v>
      </c>
      <c r="CC7" s="53">
        <v>0.31155481478577052</v>
      </c>
      <c r="CD7" s="53">
        <v>9.849467530629466E-2</v>
      </c>
      <c r="CE7" s="53">
        <v>0.50979963630928171</v>
      </c>
      <c r="CF7" s="53">
        <v>0.50979963630928171</v>
      </c>
      <c r="CG7" s="53">
        <v>0.13920849925539877</v>
      </c>
      <c r="CH7" s="53">
        <v>0.14706886388263082</v>
      </c>
      <c r="CI7" s="53">
        <v>0.36534798476544439</v>
      </c>
      <c r="CJ7" s="53">
        <v>0.14577448264426171</v>
      </c>
      <c r="CK7" s="53">
        <v>0.48176277318448268</v>
      </c>
      <c r="CL7" s="53">
        <v>0.13781142911518657</v>
      </c>
      <c r="CM7" s="53">
        <v>0.48694534801889167</v>
      </c>
      <c r="CN7" s="53">
        <v>0.10888685360772773</v>
      </c>
      <c r="CO7" s="53">
        <v>0.32878348317379763</v>
      </c>
      <c r="CP7" s="53">
        <v>0.23999310607280677</v>
      </c>
      <c r="CQ7" s="53">
        <v>0.14786000996330695</v>
      </c>
      <c r="CR7" s="53">
        <v>0.41658370524441807</v>
      </c>
      <c r="CS7" s="53">
        <v>0.11963072780680803</v>
      </c>
      <c r="CT7" s="53">
        <v>0.15933405860808816</v>
      </c>
      <c r="CU7" s="53">
        <v>0.28459582932731742</v>
      </c>
      <c r="CV7" s="53">
        <v>0.57920836106950957</v>
      </c>
      <c r="CW7" s="53">
        <v>0.16355816168914863</v>
      </c>
      <c r="CX7" s="53">
        <v>0.17084725055207325</v>
      </c>
      <c r="CY7" s="53">
        <v>8.6413504063637653E-2</v>
      </c>
      <c r="CZ7" s="53">
        <v>0.30322710851742113</v>
      </c>
      <c r="DA7" s="53">
        <v>8.9363002711774997E-2</v>
      </c>
      <c r="DB7" s="53">
        <v>0.44492245135013264</v>
      </c>
      <c r="DC7" s="53">
        <v>0.26729138994236934</v>
      </c>
      <c r="DD7" s="53">
        <v>0.12376617404056688</v>
      </c>
      <c r="DE7" s="53">
        <v>0.12018360363340115</v>
      </c>
      <c r="DF7" s="53">
        <v>0.21232459700023559</v>
      </c>
      <c r="DG7" s="53">
        <v>0.23303885450693301</v>
      </c>
      <c r="DH7" s="53">
        <v>0.20429507856730825</v>
      </c>
      <c r="DI7" s="53">
        <v>0.15714378997865025</v>
      </c>
      <c r="DJ7" s="53">
        <v>0.17571004056861506</v>
      </c>
      <c r="DK7" s="53">
        <v>0.16184864190829726</v>
      </c>
      <c r="DL7" s="53">
        <v>0.30043133695041507</v>
      </c>
      <c r="DM7" s="53">
        <v>9.4266513514512582E-2</v>
      </c>
      <c r="DN7" s="53">
        <v>0.63922775086263484</v>
      </c>
      <c r="DO7" s="53">
        <v>9.417205679632476E-2</v>
      </c>
      <c r="DP7" s="53">
        <v>0.1272779736031229</v>
      </c>
      <c r="DQ7" s="53">
        <v>0.26004644081048117</v>
      </c>
      <c r="DR7" s="53">
        <v>0.23781164138848765</v>
      </c>
      <c r="DS7" s="53">
        <v>0.15562816382702854</v>
      </c>
      <c r="DT7" s="53">
        <v>0.16472484401848395</v>
      </c>
      <c r="DU7" s="53">
        <v>0.16472484401848395</v>
      </c>
      <c r="DV7" s="53">
        <v>0.29611670552567226</v>
      </c>
      <c r="DW7" s="53">
        <v>0.14969876336512414</v>
      </c>
      <c r="DX7" s="53">
        <v>0.20031258805264365</v>
      </c>
      <c r="DY7" s="53">
        <v>0.18417334439906799</v>
      </c>
      <c r="DZ7" s="53">
        <v>0.10403988598444258</v>
      </c>
      <c r="EA7" s="53">
        <v>8.7206426059506237E-2</v>
      </c>
      <c r="EB7" s="53">
        <v>8.7206426059506237E-2</v>
      </c>
      <c r="EC7" s="53">
        <v>0.14627592691372437</v>
      </c>
      <c r="ED7" s="53">
        <v>1.5623728166976467</v>
      </c>
      <c r="EE7" s="53">
        <v>0.33923443478143483</v>
      </c>
      <c r="EF7" s="53">
        <v>6.5618173197263804E-2</v>
      </c>
      <c r="EG7" s="53">
        <v>0.45654447937920606</v>
      </c>
      <c r="EH7" s="53">
        <v>7.7136058493080917E-2</v>
      </c>
      <c r="EI7" s="53">
        <v>7.7136058493080917E-2</v>
      </c>
      <c r="EJ7" s="53">
        <v>0.20000290440237817</v>
      </c>
      <c r="EK7" s="53">
        <v>0.16461448354056918</v>
      </c>
      <c r="EL7" s="53">
        <v>8.1013423194652601E-2</v>
      </c>
      <c r="EN7" s="205"/>
    </row>
    <row r="8" spans="1:144" x14ac:dyDescent="0.15">
      <c r="A8" s="73" t="s">
        <v>953</v>
      </c>
      <c r="B8" s="73" t="s">
        <v>954</v>
      </c>
      <c r="C8" s="73" t="s">
        <v>519</v>
      </c>
      <c r="D8" s="73">
        <v>1</v>
      </c>
      <c r="E8" s="73" t="s">
        <v>955</v>
      </c>
      <c r="F8" s="73" t="s">
        <v>520</v>
      </c>
      <c r="G8" s="73" t="s">
        <v>517</v>
      </c>
      <c r="H8" s="53">
        <v>1</v>
      </c>
      <c r="I8" s="53">
        <v>0.90669080125156465</v>
      </c>
      <c r="J8" s="53">
        <v>4.0891171035109979</v>
      </c>
      <c r="K8" s="53">
        <v>0.17188457698986218</v>
      </c>
      <c r="L8" s="53">
        <v>0.3219519817659125</v>
      </c>
      <c r="M8" s="53">
        <v>6.9069202661504487</v>
      </c>
      <c r="N8" s="53">
        <v>0.3321518116382336</v>
      </c>
      <c r="O8" s="53">
        <v>0.21709653356514058</v>
      </c>
      <c r="P8" s="53">
        <v>0.24052175595008579</v>
      </c>
      <c r="Q8" s="53">
        <v>0.3730222291558109</v>
      </c>
      <c r="R8" s="53">
        <v>0.38303825473750641</v>
      </c>
      <c r="S8" s="53">
        <v>12.908451029635321</v>
      </c>
      <c r="T8" s="53">
        <v>0.18720434772887518</v>
      </c>
      <c r="U8" s="53">
        <v>0.15601435369582958</v>
      </c>
      <c r="V8" s="53">
        <v>6.828668057786591E-2</v>
      </c>
      <c r="W8" s="53">
        <v>0.18049479612691682</v>
      </c>
      <c r="X8" s="53">
        <v>1.315413176008176</v>
      </c>
      <c r="Y8" s="53">
        <v>0.10949791709589853</v>
      </c>
      <c r="Z8" s="53">
        <v>0.16602165838114269</v>
      </c>
      <c r="AA8" s="53">
        <v>4.4515689247474378E-2</v>
      </c>
      <c r="AB8" s="53">
        <v>10.729573609092222</v>
      </c>
      <c r="AC8" s="53">
        <v>6.3760888277464164E-2</v>
      </c>
      <c r="AD8" s="53">
        <v>0.80272803324564312</v>
      </c>
      <c r="AE8" s="53">
        <v>0.3782878866414362</v>
      </c>
      <c r="AF8" s="53">
        <v>0.24535552503468805</v>
      </c>
      <c r="AG8" s="53">
        <v>0.15378847210620833</v>
      </c>
      <c r="AH8" s="53">
        <v>5.6657419854312177E-2</v>
      </c>
      <c r="AI8" s="53">
        <v>0.74402779252042983</v>
      </c>
      <c r="AJ8" s="53">
        <v>9.522485463836057E-2</v>
      </c>
      <c r="AK8" s="53">
        <v>0.15003062619601351</v>
      </c>
      <c r="AL8" s="53">
        <v>0.63845847520904309</v>
      </c>
      <c r="AM8" s="53">
        <v>1.7562460368822346</v>
      </c>
      <c r="AN8" s="53">
        <v>0.11420522577736611</v>
      </c>
      <c r="AO8" s="53">
        <v>0.80978927515304966</v>
      </c>
      <c r="AP8" s="53">
        <v>1.7490123044505541</v>
      </c>
      <c r="AQ8" s="53">
        <v>0.11655726898497742</v>
      </c>
      <c r="AR8" s="53">
        <v>2.1536111556166313</v>
      </c>
      <c r="AS8" s="53">
        <v>0.2430686817911642</v>
      </c>
      <c r="AT8" s="53">
        <v>0.18311235513759017</v>
      </c>
      <c r="AU8" s="53">
        <v>1.0511377209588333</v>
      </c>
      <c r="AV8" s="53">
        <v>0.11055847463364192</v>
      </c>
      <c r="AW8" s="53">
        <v>2.9529278851782755E-2</v>
      </c>
      <c r="AX8" s="53">
        <v>0.31918231698298299</v>
      </c>
      <c r="AY8" s="53">
        <v>0.17222903955409075</v>
      </c>
      <c r="AZ8" s="53">
        <v>0.65480786692045012</v>
      </c>
      <c r="BA8" s="53">
        <v>0.20603245277677368</v>
      </c>
      <c r="BB8" s="53">
        <v>0.69624903173036667</v>
      </c>
      <c r="BC8" s="53">
        <v>0.24062971777334285</v>
      </c>
      <c r="BD8" s="53">
        <v>5.8825282629595813E-2</v>
      </c>
      <c r="BE8" s="53">
        <v>0.1383336868757756</v>
      </c>
      <c r="BF8" s="53">
        <v>0.36863428320277158</v>
      </c>
      <c r="BG8" s="53">
        <v>0.95094245556051593</v>
      </c>
      <c r="BH8" s="53">
        <v>3.0126565688566927E-2</v>
      </c>
      <c r="BI8" s="53">
        <v>0.22598529471751266</v>
      </c>
      <c r="BJ8" s="53">
        <v>0.11770105781679992</v>
      </c>
      <c r="BK8" s="53">
        <v>1.6239543094906044</v>
      </c>
      <c r="BL8" s="53">
        <v>1.8006212307355762</v>
      </c>
      <c r="BM8" s="53">
        <v>1.8006212307355762</v>
      </c>
      <c r="BN8" s="53">
        <v>0.21892013830267892</v>
      </c>
      <c r="BO8" s="53">
        <v>0.26890187011016647</v>
      </c>
      <c r="BP8" s="53">
        <v>0.95382619084947473</v>
      </c>
      <c r="BQ8" s="53">
        <v>3.1106808757722273E-2</v>
      </c>
      <c r="BR8" s="53">
        <v>8.4441056201708026E-2</v>
      </c>
      <c r="BS8" s="53">
        <v>1.1410407907977544</v>
      </c>
      <c r="BT8" s="53">
        <v>0.81076556488024298</v>
      </c>
      <c r="BU8" s="53">
        <v>0.15093238539452494</v>
      </c>
      <c r="BV8" s="53">
        <v>0.20729972977350611</v>
      </c>
      <c r="BW8" s="53">
        <v>0.20207178984429081</v>
      </c>
      <c r="BX8" s="53">
        <v>0.19297790728943201</v>
      </c>
      <c r="BY8" s="53">
        <v>0.81100870880469433</v>
      </c>
      <c r="BZ8" s="53">
        <v>0.24406302456529252</v>
      </c>
      <c r="CA8" s="53">
        <v>0.39742106416799866</v>
      </c>
      <c r="CB8" s="53">
        <v>0.12981983542798081</v>
      </c>
      <c r="CC8" s="53">
        <v>8.2328957012278506E-2</v>
      </c>
      <c r="CD8" s="53">
        <v>0.25661812721550148</v>
      </c>
      <c r="CE8" s="53">
        <v>2.988376683716103</v>
      </c>
      <c r="CF8" s="53">
        <v>2.988376683716103</v>
      </c>
      <c r="CG8" s="53">
        <v>0.36604109576907623</v>
      </c>
      <c r="CH8" s="53">
        <v>6.1610408630544407E-2</v>
      </c>
      <c r="CI8" s="53">
        <v>0.30224295511854021</v>
      </c>
      <c r="CJ8" s="53">
        <v>2.4384094513871064</v>
      </c>
      <c r="CK8" s="53">
        <v>1.7372474296428457</v>
      </c>
      <c r="CL8" s="53">
        <v>0.51245404634219749</v>
      </c>
      <c r="CM8" s="53">
        <v>0.16293337379841313</v>
      </c>
      <c r="CN8" s="53">
        <v>0.60444379906468815</v>
      </c>
      <c r="CO8" s="53">
        <v>0.19810228705509314</v>
      </c>
      <c r="CP8" s="53">
        <v>0.69546307438567467</v>
      </c>
      <c r="CQ8" s="53">
        <v>0.32638571602570698</v>
      </c>
      <c r="CR8" s="53">
        <v>0.65942201765196551</v>
      </c>
      <c r="CS8" s="53">
        <v>0.19702549558884494</v>
      </c>
      <c r="CT8" s="53">
        <v>0.52660424597518463</v>
      </c>
      <c r="CU8" s="53">
        <v>0.31376760068184717</v>
      </c>
      <c r="CV8" s="53">
        <v>2.1352765457726899</v>
      </c>
      <c r="CW8" s="53">
        <v>0.17550567028260972</v>
      </c>
      <c r="CX8" s="53">
        <v>0.15512015475193677</v>
      </c>
      <c r="CY8" s="53">
        <v>1.9544926830381244</v>
      </c>
      <c r="CZ8" s="53">
        <v>0.11945774297164116</v>
      </c>
      <c r="DA8" s="53">
        <v>0.18437724237748931</v>
      </c>
      <c r="DB8" s="53">
        <v>3.0580823630915521</v>
      </c>
      <c r="DC8" s="53">
        <v>0.10823513436076422</v>
      </c>
      <c r="DD8" s="53">
        <v>0.16191305764066166</v>
      </c>
      <c r="DE8" s="53">
        <v>7.4253797250390038E-2</v>
      </c>
      <c r="DF8" s="53">
        <v>0.30065337255712216</v>
      </c>
      <c r="DG8" s="53">
        <v>0.13840966067409638</v>
      </c>
      <c r="DH8" s="53">
        <v>0.39557997186468591</v>
      </c>
      <c r="DI8" s="53">
        <v>0.13488224676629165</v>
      </c>
      <c r="DJ8" s="53">
        <v>0.13687077755071586</v>
      </c>
      <c r="DK8" s="53">
        <v>0.14438191730019567</v>
      </c>
      <c r="DL8" s="53">
        <v>5.0580134035512675E-2</v>
      </c>
      <c r="DM8" s="53">
        <v>0.36683795899022181</v>
      </c>
      <c r="DN8" s="53">
        <v>2.544556135516022</v>
      </c>
      <c r="DO8" s="53">
        <v>0.16351224027860467</v>
      </c>
      <c r="DP8" s="53">
        <v>0.33372093833923161</v>
      </c>
      <c r="DQ8" s="53">
        <v>1.3200830742200955</v>
      </c>
      <c r="DR8" s="53">
        <v>0.17273684390381852</v>
      </c>
      <c r="DS8" s="53">
        <v>0.13915220772057507</v>
      </c>
      <c r="DT8" s="53">
        <v>0.69101888044071458</v>
      </c>
      <c r="DU8" s="53">
        <v>0.69101888044071458</v>
      </c>
      <c r="DV8" s="53">
        <v>4.914711533631945E-2</v>
      </c>
      <c r="DW8" s="53">
        <v>0.26387749612925393</v>
      </c>
      <c r="DX8" s="53">
        <v>0.29965834872143182</v>
      </c>
      <c r="DY8" s="53">
        <v>0.36395617958842613</v>
      </c>
      <c r="DZ8" s="53">
        <v>0.12696930182739075</v>
      </c>
      <c r="EA8" s="53">
        <v>0.39448589238210968</v>
      </c>
      <c r="EB8" s="53">
        <v>0.39448589238210968</v>
      </c>
      <c r="EC8" s="53">
        <v>0.17785986862840678</v>
      </c>
      <c r="ED8" s="53">
        <v>2.7920260761582325</v>
      </c>
      <c r="EE8" s="53">
        <v>1.4902668447363725</v>
      </c>
      <c r="EF8" s="53">
        <v>0.81041974297866859</v>
      </c>
      <c r="EG8" s="53">
        <v>0.13994322398123513</v>
      </c>
      <c r="EH8" s="53">
        <v>0.2276448930568227</v>
      </c>
      <c r="EI8" s="53">
        <v>0.2276448930568227</v>
      </c>
      <c r="EJ8" s="53">
        <v>0.21616303223134975</v>
      </c>
      <c r="EK8" s="53">
        <v>0.19451008546076101</v>
      </c>
      <c r="EL8" s="53">
        <v>0.20266631790930545</v>
      </c>
      <c r="EN8" s="205"/>
    </row>
    <row r="9" spans="1:144" x14ac:dyDescent="0.15">
      <c r="A9" s="73" t="s">
        <v>956</v>
      </c>
      <c r="B9" s="73" t="s">
        <v>957</v>
      </c>
      <c r="C9" s="73" t="s">
        <v>519</v>
      </c>
      <c r="D9" s="73">
        <v>1</v>
      </c>
      <c r="E9" s="73" t="s">
        <v>958</v>
      </c>
      <c r="F9" s="73" t="s">
        <v>959</v>
      </c>
      <c r="G9" s="73" t="s">
        <v>517</v>
      </c>
      <c r="H9" s="53">
        <v>1</v>
      </c>
      <c r="I9" s="53">
        <v>0.63015922051556461</v>
      </c>
      <c r="J9" s="53">
        <v>3.3332219569479959</v>
      </c>
      <c r="K9" s="53">
        <v>0.2513006985474035</v>
      </c>
      <c r="L9" s="53">
        <v>0.16362606577457098</v>
      </c>
      <c r="M9" s="53">
        <v>4.6234426406091416</v>
      </c>
      <c r="N9" s="53">
        <v>0.32086747259897946</v>
      </c>
      <c r="O9" s="53">
        <v>0.10973757991472938</v>
      </c>
      <c r="P9" s="53">
        <v>0.15474306614283648</v>
      </c>
      <c r="Q9" s="53">
        <v>0.41077912307798886</v>
      </c>
      <c r="R9" s="53">
        <v>0.36112996240993056</v>
      </c>
      <c r="S9" s="53">
        <v>10.494178676206946</v>
      </c>
      <c r="T9" s="53">
        <v>5.3347412506955176E-2</v>
      </c>
      <c r="U9" s="53">
        <v>0.11450154783995883</v>
      </c>
      <c r="V9" s="53">
        <v>0.14157958764669193</v>
      </c>
      <c r="W9" s="53">
        <v>0.1757982960810221</v>
      </c>
      <c r="X9" s="53">
        <v>1.0851039060301053</v>
      </c>
      <c r="Y9" s="53">
        <v>5.908899055079242E-2</v>
      </c>
      <c r="Z9" s="53">
        <v>0.26475186855939326</v>
      </c>
      <c r="AA9" s="53">
        <v>0.12430724758688916</v>
      </c>
      <c r="AB9" s="53">
        <v>8.8502123780347475</v>
      </c>
      <c r="AC9" s="53">
        <v>9.2603502847311017E-2</v>
      </c>
      <c r="AD9" s="53">
        <v>0.85167293817801382</v>
      </c>
      <c r="AE9" s="53">
        <v>0.16331889397375432</v>
      </c>
      <c r="AF9" s="53">
        <v>0.20716188397894289</v>
      </c>
      <c r="AG9" s="53">
        <v>0.18642915395692494</v>
      </c>
      <c r="AH9" s="53">
        <v>8.1238226933037408E-2</v>
      </c>
      <c r="AI9" s="53">
        <v>0.50468247765339835</v>
      </c>
      <c r="AJ9" s="53">
        <v>0.1396499285672102</v>
      </c>
      <c r="AK9" s="53">
        <v>0.18051722358970115</v>
      </c>
      <c r="AL9" s="53">
        <v>0.59586652946169893</v>
      </c>
      <c r="AM9" s="53">
        <v>3.3292531983468758</v>
      </c>
      <c r="AN9" s="53">
        <v>5.6321433498960696E-2</v>
      </c>
      <c r="AO9" s="53">
        <v>0.95967054352949777</v>
      </c>
      <c r="AP9" s="53">
        <v>1.9401455724698793</v>
      </c>
      <c r="AQ9" s="53">
        <v>0.10115196197980844</v>
      </c>
      <c r="AR9" s="53">
        <v>1.927751744401347</v>
      </c>
      <c r="AS9" s="53">
        <v>9.6116592085166763E-2</v>
      </c>
      <c r="AT9" s="53">
        <v>0.1582076422344422</v>
      </c>
      <c r="AU9" s="53">
        <v>0.98379382972010199</v>
      </c>
      <c r="AV9" s="53">
        <v>0.10255396700993295</v>
      </c>
      <c r="AW9" s="53">
        <v>1.8958057907530607E-2</v>
      </c>
      <c r="AX9" s="53">
        <v>0.39175309867502223</v>
      </c>
      <c r="AY9" s="53">
        <v>6.9208986264492928E-2</v>
      </c>
      <c r="AZ9" s="53">
        <v>0.44811711645039493</v>
      </c>
      <c r="BA9" s="53">
        <v>0.39707975190424927</v>
      </c>
      <c r="BB9" s="53">
        <v>0.87881538423921468</v>
      </c>
      <c r="BC9" s="53">
        <v>0.24758339951509886</v>
      </c>
      <c r="BD9" s="53">
        <v>0.19857548953998863</v>
      </c>
      <c r="BE9" s="53">
        <v>0.1268707390618066</v>
      </c>
      <c r="BF9" s="53">
        <v>0.33461845084066133</v>
      </c>
      <c r="BG9" s="53">
        <v>1.553413175589557</v>
      </c>
      <c r="BH9" s="53">
        <v>0.10574718293385789</v>
      </c>
      <c r="BI9" s="53">
        <v>5.0190486357265911E-2</v>
      </c>
      <c r="BJ9" s="53">
        <v>0.31395678396569082</v>
      </c>
      <c r="BK9" s="53">
        <v>1.5247595736042165</v>
      </c>
      <c r="BL9" s="53">
        <v>1.8438498566345354</v>
      </c>
      <c r="BM9" s="53">
        <v>1.8438498566345354</v>
      </c>
      <c r="BN9" s="53">
        <v>0.15029151669144714</v>
      </c>
      <c r="BO9" s="53">
        <v>0.1348975843175613</v>
      </c>
      <c r="BP9" s="53">
        <v>0.65789697894390387</v>
      </c>
      <c r="BQ9" s="53">
        <v>8.8046093361917252E-2</v>
      </c>
      <c r="BR9" s="53">
        <v>0.13132525409584239</v>
      </c>
      <c r="BS9" s="53">
        <v>1.2638885131775879</v>
      </c>
      <c r="BT9" s="53">
        <v>0.69385005034307423</v>
      </c>
      <c r="BU9" s="53">
        <v>0.13557090116829398</v>
      </c>
      <c r="BV9" s="53">
        <v>0.17384111573835168</v>
      </c>
      <c r="BW9" s="53">
        <v>0.14559339107956373</v>
      </c>
      <c r="BX9" s="53">
        <v>4.6320866229581169E-2</v>
      </c>
      <c r="BY9" s="53">
        <v>0.49051329136863109</v>
      </c>
      <c r="BZ9" s="53">
        <v>0.31353952129137225</v>
      </c>
      <c r="CA9" s="53">
        <v>0.64494563036180774</v>
      </c>
      <c r="CB9" s="53">
        <v>0.16507565597923174</v>
      </c>
      <c r="CC9" s="53">
        <v>0.12912181504756226</v>
      </c>
      <c r="CD9" s="53">
        <v>0.17090891106701844</v>
      </c>
      <c r="CE9" s="53">
        <v>3.0149709788552852</v>
      </c>
      <c r="CF9" s="53">
        <v>3.0149709788552852</v>
      </c>
      <c r="CG9" s="53">
        <v>0.11627716264986546</v>
      </c>
      <c r="CH9" s="53">
        <v>6.6669736611708302E-2</v>
      </c>
      <c r="CI9" s="53">
        <v>0.26398274252477999</v>
      </c>
      <c r="CJ9" s="53">
        <v>1.7706154529754068</v>
      </c>
      <c r="CK9" s="53">
        <v>2.4041540878640419</v>
      </c>
      <c r="CL9" s="53">
        <v>0.73086145109347633</v>
      </c>
      <c r="CM9" s="53">
        <v>6.8805481983135075E-2</v>
      </c>
      <c r="CN9" s="53">
        <v>0.49162616200635256</v>
      </c>
      <c r="CO9" s="53">
        <v>8.6795914646928415E-2</v>
      </c>
      <c r="CP9" s="53">
        <v>0.49597837480116452</v>
      </c>
      <c r="CQ9" s="53">
        <v>0.34017057838340381</v>
      </c>
      <c r="CR9" s="53">
        <v>0.88570171532215269</v>
      </c>
      <c r="CS9" s="53">
        <v>0.27418368308106722</v>
      </c>
      <c r="CT9" s="53">
        <v>0.17300816108855671</v>
      </c>
      <c r="CU9" s="53">
        <v>0.25153489760896364</v>
      </c>
      <c r="CV9" s="53">
        <v>2.7400814203412289</v>
      </c>
      <c r="CW9" s="53">
        <v>0.41645739224516881</v>
      </c>
      <c r="CX9" s="53">
        <v>0.43948866312183826</v>
      </c>
      <c r="CY9" s="53">
        <v>1.4188605970028585</v>
      </c>
      <c r="CZ9" s="53">
        <v>0.11939038244268547</v>
      </c>
      <c r="DA9" s="53">
        <v>0.21344078624689422</v>
      </c>
      <c r="DB9" s="53">
        <v>4.6052707788051404</v>
      </c>
      <c r="DC9" s="53">
        <v>0.14674537246150626</v>
      </c>
      <c r="DD9" s="53">
        <v>0.43339099548073273</v>
      </c>
      <c r="DE9" s="53">
        <v>9.4942030590269219E-2</v>
      </c>
      <c r="DF9" s="53">
        <v>0.3704752204766259</v>
      </c>
      <c r="DG9" s="53">
        <v>0.46939729265005603</v>
      </c>
      <c r="DH9" s="53">
        <v>0.63285318314249417</v>
      </c>
      <c r="DI9" s="53">
        <v>9.9778950306184541E-2</v>
      </c>
      <c r="DJ9" s="53">
        <v>0.26607819368268926</v>
      </c>
      <c r="DK9" s="53">
        <v>0.20321665671550831</v>
      </c>
      <c r="DL9" s="53">
        <v>0.27540529725104046</v>
      </c>
      <c r="DM9" s="53">
        <v>9.0015324315177281E-2</v>
      </c>
      <c r="DN9" s="53">
        <v>4.1087456656883843</v>
      </c>
      <c r="DO9" s="53">
        <v>0.36416696798579845</v>
      </c>
      <c r="DP9" s="53">
        <v>0.50075381768257099</v>
      </c>
      <c r="DQ9" s="53">
        <v>1.5377803755939263</v>
      </c>
      <c r="DR9" s="53">
        <v>1.349467534377914E-2</v>
      </c>
      <c r="DS9" s="53">
        <v>0.18848054660438407</v>
      </c>
      <c r="DT9" s="53">
        <v>1.1088130410448414</v>
      </c>
      <c r="DU9" s="53">
        <v>1.1088130410448414</v>
      </c>
      <c r="DV9" s="53">
        <v>8.750048165699964E-2</v>
      </c>
      <c r="DW9" s="53">
        <v>0.23411275260118938</v>
      </c>
      <c r="DX9" s="53">
        <v>0.32060177302363591</v>
      </c>
      <c r="DY9" s="53">
        <v>0.44694756429201909</v>
      </c>
      <c r="DZ9" s="53">
        <v>7.580525343902407E-2</v>
      </c>
      <c r="EA9" s="53">
        <v>0.32220643936611387</v>
      </c>
      <c r="EB9" s="53">
        <v>0.32220643936611387</v>
      </c>
      <c r="EC9" s="53">
        <v>0.14397181335227663</v>
      </c>
      <c r="ED9" s="53">
        <v>4.6841673682076523</v>
      </c>
      <c r="EE9" s="53">
        <v>1.3675602031619387</v>
      </c>
      <c r="EF9" s="53">
        <v>0.94133291350076953</v>
      </c>
      <c r="EG9" s="53">
        <v>0.16954272617011901</v>
      </c>
      <c r="EH9" s="53">
        <v>0.25905297672098132</v>
      </c>
      <c r="EI9" s="53">
        <v>0.25905297672098132</v>
      </c>
      <c r="EJ9" s="53">
        <v>0.26096527367302713</v>
      </c>
      <c r="EK9" s="53">
        <v>5.8669288461024267E-2</v>
      </c>
      <c r="EL9" s="53">
        <v>0.16317679742528848</v>
      </c>
      <c r="EN9" s="205"/>
    </row>
    <row r="10" spans="1:144" x14ac:dyDescent="0.15">
      <c r="A10" s="73" t="s">
        <v>974</v>
      </c>
      <c r="B10" s="73" t="s">
        <v>975</v>
      </c>
      <c r="C10" s="73" t="s">
        <v>521</v>
      </c>
      <c r="D10" s="73">
        <v>1</v>
      </c>
      <c r="E10" s="73" t="s">
        <v>976</v>
      </c>
      <c r="F10" s="73" t="s">
        <v>522</v>
      </c>
      <c r="G10" s="73" t="s">
        <v>517</v>
      </c>
      <c r="H10" s="53">
        <v>1</v>
      </c>
      <c r="I10" s="53">
        <v>3.5716985620338524</v>
      </c>
      <c r="J10" s="53">
        <v>6.4758042536018747</v>
      </c>
      <c r="K10" s="53">
        <v>0.61430923425875938</v>
      </c>
      <c r="L10" s="53">
        <v>0.22699595060725097</v>
      </c>
      <c r="M10" s="53">
        <v>8.2688763894019459</v>
      </c>
      <c r="N10" s="53">
        <v>0.24627464821028516</v>
      </c>
      <c r="O10" s="53">
        <v>0.20746835983870135</v>
      </c>
      <c r="P10" s="53">
        <v>0.31444001027609442</v>
      </c>
      <c r="Q10" s="53">
        <v>0.20669480238938481</v>
      </c>
      <c r="R10" s="53">
        <v>0.33708364183761791</v>
      </c>
      <c r="S10" s="53">
        <v>9.0013076781228492</v>
      </c>
      <c r="T10" s="53">
        <v>0.36141077360490559</v>
      </c>
      <c r="U10" s="53">
        <v>0.31317031785758287</v>
      </c>
      <c r="V10" s="53">
        <v>0.11325873629048537</v>
      </c>
      <c r="W10" s="53">
        <v>0.39585545073137668</v>
      </c>
      <c r="X10" s="53">
        <v>2.1019502532361845</v>
      </c>
      <c r="Y10" s="53">
        <v>9.4335668866110833E-2</v>
      </c>
      <c r="Z10" s="53">
        <v>0.32952684490396161</v>
      </c>
      <c r="AA10" s="53">
        <v>0.22874729160011203</v>
      </c>
      <c r="AB10" s="53">
        <v>9.493193704411155</v>
      </c>
      <c r="AC10" s="53">
        <v>0.22727151377215093</v>
      </c>
      <c r="AD10" s="53">
        <v>0.95258516386043868</v>
      </c>
      <c r="AE10" s="53">
        <v>0.27984296778070028</v>
      </c>
      <c r="AF10" s="53">
        <v>1.9444195423223269</v>
      </c>
      <c r="AG10" s="53">
        <v>0.11534235214552863</v>
      </c>
      <c r="AH10" s="53">
        <v>8.8941437930366671E-2</v>
      </c>
      <c r="AI10" s="53">
        <v>0.22613016751775691</v>
      </c>
      <c r="AJ10" s="53">
        <v>0.16723305239908406</v>
      </c>
      <c r="AK10" s="53">
        <v>0.62275518239669381</v>
      </c>
      <c r="AL10" s="53">
        <v>0.19794884436781929</v>
      </c>
      <c r="AM10" s="53">
        <v>1.4809413879946278</v>
      </c>
      <c r="AN10" s="53">
        <v>0.10798156664404096</v>
      </c>
      <c r="AO10" s="53">
        <v>0.54763879528797954</v>
      </c>
      <c r="AP10" s="53">
        <v>2.0153653751921428</v>
      </c>
      <c r="AQ10" s="53">
        <v>0.18097202003547658</v>
      </c>
      <c r="AR10" s="53">
        <v>0.15778825970247592</v>
      </c>
      <c r="AS10" s="53">
        <v>0.24218486818612806</v>
      </c>
      <c r="AT10" s="53">
        <v>1.1674401189740315</v>
      </c>
      <c r="AU10" s="53">
        <v>1.3512454496246686</v>
      </c>
      <c r="AV10" s="53">
        <v>2.7449797031492522E-2</v>
      </c>
      <c r="AW10" s="53">
        <v>0.15957408831113584</v>
      </c>
      <c r="AX10" s="53">
        <v>1.6137216592959729</v>
      </c>
      <c r="AY10" s="53">
        <v>0.13538352133352097</v>
      </c>
      <c r="AZ10" s="53">
        <v>0.28583479367608494</v>
      </c>
      <c r="BA10" s="53">
        <v>7.1793019591123497E-2</v>
      </c>
      <c r="BB10" s="53">
        <v>1.0225040695496748</v>
      </c>
      <c r="BC10" s="53">
        <v>1.0157692384525476</v>
      </c>
      <c r="BD10" s="53">
        <v>0.76994224012324819</v>
      </c>
      <c r="BE10" s="53">
        <v>0.10245332305826745</v>
      </c>
      <c r="BF10" s="53">
        <v>0.15701242471255603</v>
      </c>
      <c r="BG10" s="53">
        <v>2.0774473128201403</v>
      </c>
      <c r="BH10" s="53">
        <v>0.3169096902231564</v>
      </c>
      <c r="BI10" s="53">
        <v>0.60016874980083568</v>
      </c>
      <c r="BJ10" s="53">
        <v>0.29729443796912369</v>
      </c>
      <c r="BK10" s="53">
        <v>0.18580104921469479</v>
      </c>
      <c r="BL10" s="53">
        <v>1.2005677542921889</v>
      </c>
      <c r="BM10" s="53">
        <v>1.2005677542921889</v>
      </c>
      <c r="BN10" s="53">
        <v>0.4455723979803613</v>
      </c>
      <c r="BO10" s="53">
        <v>9.4331150074976833E-2</v>
      </c>
      <c r="BP10" s="53">
        <v>9.9449110968833562E-2</v>
      </c>
      <c r="BQ10" s="53">
        <v>0.29424471471727093</v>
      </c>
      <c r="BR10" s="53">
        <v>0.8339278435978682</v>
      </c>
      <c r="BS10" s="53">
        <v>1.4610559656741673</v>
      </c>
      <c r="BT10" s="53">
        <v>0.31175178312409646</v>
      </c>
      <c r="BU10" s="53">
        <v>9.5725782498642026E-2</v>
      </c>
      <c r="BV10" s="53">
        <v>0.55682307221132044</v>
      </c>
      <c r="BW10" s="53">
        <v>0.51858504691474649</v>
      </c>
      <c r="BX10" s="53">
        <v>0.31070455930949964</v>
      </c>
      <c r="BY10" s="53">
        <v>9.4361828619953014E-2</v>
      </c>
      <c r="BZ10" s="53">
        <v>0.48523772098648094</v>
      </c>
      <c r="CA10" s="53">
        <v>0.58219607835487486</v>
      </c>
      <c r="CB10" s="53">
        <v>0.90059173172440421</v>
      </c>
      <c r="CC10" s="53">
        <v>0.64703211327701393</v>
      </c>
      <c r="CD10" s="53">
        <v>0.1682471047859517</v>
      </c>
      <c r="CE10" s="53">
        <v>1.6130590144270187</v>
      </c>
      <c r="CF10" s="53">
        <v>1.6130590144270187</v>
      </c>
      <c r="CG10" s="53">
        <v>0.11842515902439806</v>
      </c>
      <c r="CH10" s="53">
        <v>0.31573285829516951</v>
      </c>
      <c r="CI10" s="53">
        <v>0.18463451368571523</v>
      </c>
      <c r="CJ10" s="53">
        <v>0.28663350829786755</v>
      </c>
      <c r="CK10" s="53">
        <v>1.4245360203888939</v>
      </c>
      <c r="CL10" s="53">
        <v>0.7020512974563895</v>
      </c>
      <c r="CM10" s="53">
        <v>0.23156318093554754</v>
      </c>
      <c r="CN10" s="53">
        <v>0.12293063832130877</v>
      </c>
      <c r="CO10" s="53">
        <v>0.7942377049413174</v>
      </c>
      <c r="CP10" s="53">
        <v>0.29286377293582311</v>
      </c>
      <c r="CQ10" s="53">
        <v>0.44694091654127865</v>
      </c>
      <c r="CR10" s="53">
        <v>0.50484983551071227</v>
      </c>
      <c r="CS10" s="53">
        <v>0.34599170537683827</v>
      </c>
      <c r="CT10" s="53">
        <v>8.1445521383880753E-2</v>
      </c>
      <c r="CU10" s="53">
        <v>0.16890544716474282</v>
      </c>
      <c r="CV10" s="53">
        <v>2.1103336992892245</v>
      </c>
      <c r="CW10" s="53">
        <v>0.46362607133142986</v>
      </c>
      <c r="CX10" s="53">
        <v>0.54361910827836035</v>
      </c>
      <c r="CY10" s="53">
        <v>8.9936879165996853E-2</v>
      </c>
      <c r="CZ10" s="53">
        <v>0.26652837183686945</v>
      </c>
      <c r="DA10" s="53">
        <v>0.25269257446745186</v>
      </c>
      <c r="DB10" s="53">
        <v>2.095848712603011</v>
      </c>
      <c r="DC10" s="53">
        <v>0.15060625069144512</v>
      </c>
      <c r="DD10" s="53">
        <v>0.16557248990208479</v>
      </c>
      <c r="DE10" s="53">
        <v>0.20716414478896247</v>
      </c>
      <c r="DF10" s="53">
        <v>0.26975036819147341</v>
      </c>
      <c r="DG10" s="53">
        <v>0.54159529202554235</v>
      </c>
      <c r="DH10" s="53">
        <v>0.51524378988691932</v>
      </c>
      <c r="DI10" s="53">
        <v>0.40181543375341583</v>
      </c>
      <c r="DJ10" s="53">
        <v>0.30923416385540892</v>
      </c>
      <c r="DK10" s="53">
        <v>0.34357600987298031</v>
      </c>
      <c r="DL10" s="53">
        <v>0.2851734756951233</v>
      </c>
      <c r="DM10" s="53">
        <v>0.14480915333190339</v>
      </c>
      <c r="DN10" s="53">
        <v>2.8645259252826278</v>
      </c>
      <c r="DO10" s="53">
        <v>0.29023024133063319</v>
      </c>
      <c r="DP10" s="53">
        <v>0.28102163172705963</v>
      </c>
      <c r="DQ10" s="53">
        <v>0.3290011359786269</v>
      </c>
      <c r="DR10" s="53">
        <v>0.24769006440449665</v>
      </c>
      <c r="DS10" s="53">
        <v>0.1188063615138515</v>
      </c>
      <c r="DT10" s="53">
        <v>0.30851853529570955</v>
      </c>
      <c r="DU10" s="53">
        <v>0.30851853529570955</v>
      </c>
      <c r="DV10" s="53">
        <v>5.4514915169602537E-2</v>
      </c>
      <c r="DW10" s="53">
        <v>0.11951558723491962</v>
      </c>
      <c r="DX10" s="53">
        <v>0.22253052363233844</v>
      </c>
      <c r="DY10" s="53">
        <v>0.27768467190230561</v>
      </c>
      <c r="DZ10" s="53">
        <v>0.23107586528358803</v>
      </c>
      <c r="EA10" s="53">
        <v>0.14968686659557073</v>
      </c>
      <c r="EB10" s="53">
        <v>0.14968686659557073</v>
      </c>
      <c r="EC10" s="53">
        <v>3.0700790613682909E-2</v>
      </c>
      <c r="ED10" s="53">
        <v>4.4893106785606891</v>
      </c>
      <c r="EE10" s="53">
        <v>0.21894257346303439</v>
      </c>
      <c r="EF10" s="53">
        <v>0.2694099811171437</v>
      </c>
      <c r="EG10" s="53">
        <v>0.15306002899933607</v>
      </c>
      <c r="EH10" s="53">
        <v>0.15329783114173179</v>
      </c>
      <c r="EI10" s="53">
        <v>0.15329783114173179</v>
      </c>
      <c r="EJ10" s="53">
        <v>0.16423055546852844</v>
      </c>
      <c r="EK10" s="53">
        <v>0.18064439164688584</v>
      </c>
      <c r="EL10" s="53">
        <v>0.15354718594458466</v>
      </c>
      <c r="EN10" s="205"/>
    </row>
    <row r="11" spans="1:144" x14ac:dyDescent="0.15">
      <c r="A11" s="73" t="s">
        <v>1089</v>
      </c>
      <c r="B11" s="73" t="s">
        <v>1090</v>
      </c>
      <c r="C11" s="73" t="s">
        <v>523</v>
      </c>
      <c r="D11" s="73">
        <v>1</v>
      </c>
      <c r="E11" s="73" t="s">
        <v>1091</v>
      </c>
      <c r="F11" s="73" t="s">
        <v>524</v>
      </c>
      <c r="G11" s="73" t="s">
        <v>525</v>
      </c>
      <c r="H11" s="53">
        <v>1</v>
      </c>
      <c r="I11" s="53">
        <v>3.3121096986546377</v>
      </c>
      <c r="J11" s="53">
        <v>4.5217924448336939</v>
      </c>
      <c r="K11" s="53">
        <v>0.80234673839953841</v>
      </c>
      <c r="L11" s="53">
        <v>1.6442294562281368</v>
      </c>
      <c r="M11" s="53">
        <v>6.3225207838032595</v>
      </c>
      <c r="N11" s="53">
        <v>0.7182543405710663</v>
      </c>
      <c r="O11" s="53">
        <v>0.26814850474544993</v>
      </c>
      <c r="P11" s="53">
        <v>1.0519042383201522</v>
      </c>
      <c r="Q11" s="53">
        <v>0.34315049806491899</v>
      </c>
      <c r="R11" s="53">
        <v>2.8330376271129816</v>
      </c>
      <c r="S11" s="53">
        <v>13.633215512508375</v>
      </c>
      <c r="T11" s="53">
        <v>0.3376717898893789</v>
      </c>
      <c r="U11" s="53">
        <v>0.71420771811750416</v>
      </c>
      <c r="V11" s="53">
        <v>6.9063883718123109E-2</v>
      </c>
      <c r="W11" s="53">
        <v>0.73681552786240745</v>
      </c>
      <c r="X11" s="53">
        <v>1.7573444941622183</v>
      </c>
      <c r="Y11" s="53">
        <v>9.719817417776333E-2</v>
      </c>
      <c r="Z11" s="53">
        <v>1.8553487171229843</v>
      </c>
      <c r="AA11" s="53">
        <v>2.5521749045455735</v>
      </c>
      <c r="AB11" s="53">
        <v>14.07358794058751</v>
      </c>
      <c r="AC11" s="53">
        <v>0.18346010170349089</v>
      </c>
      <c r="AD11" s="53">
        <v>0.39045396002685367</v>
      </c>
      <c r="AE11" s="53">
        <v>0.22052003071891288</v>
      </c>
      <c r="AF11" s="53">
        <v>1.2661334738031371</v>
      </c>
      <c r="AG11" s="53">
        <v>0.39332307822796903</v>
      </c>
      <c r="AH11" s="53">
        <v>0.18144301847455069</v>
      </c>
      <c r="AI11" s="53">
        <v>0.25103044518917922</v>
      </c>
      <c r="AJ11" s="53">
        <v>1.1400979231317554</v>
      </c>
      <c r="AK11" s="53">
        <v>1.8461243259268056</v>
      </c>
      <c r="AL11" s="53">
        <v>0.16016130757298067</v>
      </c>
      <c r="AM11" s="53">
        <v>0.81252506806182945</v>
      </c>
      <c r="AN11" s="53">
        <v>1.3729617052848637</v>
      </c>
      <c r="AO11" s="53">
        <v>0.723321513288264</v>
      </c>
      <c r="AP11" s="53">
        <v>9.4556135466842578E-2</v>
      </c>
      <c r="AQ11" s="53">
        <v>0.1548974021812575</v>
      </c>
      <c r="AR11" s="53">
        <v>0.78518345787172272</v>
      </c>
      <c r="AS11" s="53">
        <v>0.56527040975977028</v>
      </c>
      <c r="AT11" s="53">
        <v>1.2367240876715697</v>
      </c>
      <c r="AU11" s="53">
        <v>1.1004390526892045</v>
      </c>
      <c r="AV11" s="53">
        <v>0.14167176324483888</v>
      </c>
      <c r="AW11" s="53">
        <v>1.2126302251993044</v>
      </c>
      <c r="AX11" s="53">
        <v>0.1735764298146143</v>
      </c>
      <c r="AY11" s="53">
        <v>0.13533385689735228</v>
      </c>
      <c r="AZ11" s="53">
        <v>0.30655405064528274</v>
      </c>
      <c r="BA11" s="53">
        <v>0.63596837622322899</v>
      </c>
      <c r="BB11" s="53">
        <v>0.61174288800819154</v>
      </c>
      <c r="BC11" s="53">
        <v>0.92159514889904681</v>
      </c>
      <c r="BD11" s="53">
        <v>0.74530998435885931</v>
      </c>
      <c r="BE11" s="53">
        <v>0.47929903445539623</v>
      </c>
      <c r="BF11" s="53">
        <v>0.20337265774334071</v>
      </c>
      <c r="BG11" s="53">
        <v>0.10321166274392451</v>
      </c>
      <c r="BH11" s="53">
        <v>0.6206945456282108</v>
      </c>
      <c r="BI11" s="53">
        <v>1.3609060290493311</v>
      </c>
      <c r="BJ11" s="53">
        <v>0.16416051374896118</v>
      </c>
      <c r="BK11" s="53">
        <v>0.17220887706778942</v>
      </c>
      <c r="BL11" s="53">
        <v>0.31622519710107871</v>
      </c>
      <c r="BM11" s="53">
        <v>0.31622519710107871</v>
      </c>
      <c r="BN11" s="53">
        <v>0.55329301027607858</v>
      </c>
      <c r="BO11" s="53">
        <v>0.44643105221306278</v>
      </c>
      <c r="BP11" s="53">
        <v>0.45616167328367135</v>
      </c>
      <c r="BQ11" s="53">
        <v>0.46146242743962179</v>
      </c>
      <c r="BR11" s="53">
        <v>0.91020601738205109</v>
      </c>
      <c r="BS11" s="53">
        <v>1.2872999708005988</v>
      </c>
      <c r="BT11" s="53">
        <v>2.1282271574830064E-2</v>
      </c>
      <c r="BU11" s="53">
        <v>0.71142617614964776</v>
      </c>
      <c r="BV11" s="53">
        <v>0.17209336049387466</v>
      </c>
      <c r="BW11" s="53">
        <v>0.17236447201446617</v>
      </c>
      <c r="BX11" s="53">
        <v>0.48336904995929031</v>
      </c>
      <c r="BY11" s="53">
        <v>6.1024039303977158E-2</v>
      </c>
      <c r="BZ11" s="53">
        <v>0.27024170417670579</v>
      </c>
      <c r="CA11" s="53">
        <v>0.53503620120681006</v>
      </c>
      <c r="CB11" s="53">
        <v>0.84979415530308422</v>
      </c>
      <c r="CC11" s="53">
        <v>0.8365878653495914</v>
      </c>
      <c r="CD11" s="53">
        <v>0.16585986074638448</v>
      </c>
      <c r="CE11" s="53">
        <v>5.0486006199000177E-2</v>
      </c>
      <c r="CF11" s="53">
        <v>5.0486006199000177E-2</v>
      </c>
      <c r="CG11" s="53">
        <v>0.51168717591203738</v>
      </c>
      <c r="CH11" s="53">
        <v>1.0300511119078295</v>
      </c>
      <c r="CI11" s="53">
        <v>0.20795176652042247</v>
      </c>
      <c r="CJ11" s="53">
        <v>6.5379755943052023E-2</v>
      </c>
      <c r="CK11" s="53">
        <v>0.46417012179599632</v>
      </c>
      <c r="CL11" s="53">
        <v>0.5531409998216269</v>
      </c>
      <c r="CM11" s="53">
        <v>0.6231815017586958</v>
      </c>
      <c r="CN11" s="53">
        <v>0.50472050476375729</v>
      </c>
      <c r="CO11" s="53">
        <v>0.76221032968872104</v>
      </c>
      <c r="CP11" s="53">
        <v>0.10076537955289969</v>
      </c>
      <c r="CQ11" s="53">
        <v>0.53914137358772063</v>
      </c>
      <c r="CR11" s="53">
        <v>5.9616598888155091E-2</v>
      </c>
      <c r="CS11" s="53">
        <v>0.34702640984886379</v>
      </c>
      <c r="CT11" s="53">
        <v>0.37776758141485622</v>
      </c>
      <c r="CU11" s="53">
        <v>9.1571050226370271E-2</v>
      </c>
      <c r="CV11" s="53">
        <v>5.066172472916456E-2</v>
      </c>
      <c r="CW11" s="53">
        <v>0.30169843150391967</v>
      </c>
      <c r="CX11" s="53">
        <v>0.56650824305335923</v>
      </c>
      <c r="CY11" s="53">
        <v>5.4121338869548077E-2</v>
      </c>
      <c r="CZ11" s="53">
        <v>0.41304695734832836</v>
      </c>
      <c r="DA11" s="53">
        <v>9.7850773778346403E-2</v>
      </c>
      <c r="DB11" s="53">
        <v>8.6008587046751434E-2</v>
      </c>
      <c r="DC11" s="53">
        <v>0.53082459304800333</v>
      </c>
      <c r="DD11" s="53">
        <v>0.26619315835405805</v>
      </c>
      <c r="DE11" s="53">
        <v>0.18410323858384425</v>
      </c>
      <c r="DF11" s="53">
        <v>0.36451823552693752</v>
      </c>
      <c r="DG11" s="53">
        <v>0.38115262365397029</v>
      </c>
      <c r="DH11" s="53">
        <v>3.877544827043812E-2</v>
      </c>
      <c r="DI11" s="53">
        <v>0.45203353754297326</v>
      </c>
      <c r="DJ11" s="53">
        <v>0.26831921427621541</v>
      </c>
      <c r="DK11" s="53">
        <v>0.22737670017499728</v>
      </c>
      <c r="DL11" s="53">
        <v>0.25459205337578905</v>
      </c>
      <c r="DM11" s="53">
        <v>5.008737846560609E-2</v>
      </c>
      <c r="DN11" s="53">
        <v>3.7095876222396497E-2</v>
      </c>
      <c r="DO11" s="53">
        <v>0.33166096704032083</v>
      </c>
      <c r="DP11" s="53">
        <v>0.43973898492962582</v>
      </c>
      <c r="DQ11" s="53">
        <v>8.966239982877551E-2</v>
      </c>
      <c r="DR11" s="53">
        <v>0.24278756035752266</v>
      </c>
      <c r="DS11" s="53">
        <v>0.10635777339491098</v>
      </c>
      <c r="DT11" s="53">
        <v>5.9799539095875431E-2</v>
      </c>
      <c r="DU11" s="53">
        <v>5.9799539095875431E-2</v>
      </c>
      <c r="DV11" s="53">
        <v>0.1928841206250699</v>
      </c>
      <c r="DW11" s="53">
        <v>0.16076232240545371</v>
      </c>
      <c r="DX11" s="53">
        <v>5.8455814553832641E-2</v>
      </c>
      <c r="DY11" s="53">
        <v>0.25705409754182079</v>
      </c>
      <c r="DZ11" s="53">
        <v>0.21251721370329699</v>
      </c>
      <c r="EA11" s="53">
        <v>1.600824412446147E-2</v>
      </c>
      <c r="EB11" s="53">
        <v>1.600824412446147E-2</v>
      </c>
      <c r="EC11" s="53">
        <v>3.4239135285160129E-2</v>
      </c>
      <c r="ED11" s="53">
        <v>0.10925455996797634</v>
      </c>
      <c r="EE11" s="53">
        <v>5.6022221322049877E-2</v>
      </c>
      <c r="EF11" s="53">
        <v>4.7245162361769011E-2</v>
      </c>
      <c r="EG11" s="53">
        <v>0.10922635550517523</v>
      </c>
      <c r="EH11" s="53">
        <v>9.5150609585013868E-2</v>
      </c>
      <c r="EI11" s="53">
        <v>9.5150609585013868E-2</v>
      </c>
      <c r="EJ11" s="53">
        <v>7.9640783051091055E-2</v>
      </c>
      <c r="EK11" s="53">
        <v>6.5022573903297354E-2</v>
      </c>
      <c r="EL11" s="53">
        <v>2.3124889682813288E-2</v>
      </c>
      <c r="EN11" s="205"/>
    </row>
    <row r="12" spans="1:144" x14ac:dyDescent="0.15">
      <c r="A12" s="73" t="s">
        <v>1092</v>
      </c>
      <c r="B12" s="73" t="s">
        <v>1093</v>
      </c>
      <c r="C12" s="73" t="s">
        <v>523</v>
      </c>
      <c r="D12" s="73">
        <v>1</v>
      </c>
      <c r="E12" s="73" t="s">
        <v>1094</v>
      </c>
      <c r="F12" s="73" t="s">
        <v>1095</v>
      </c>
      <c r="G12" s="73" t="s">
        <v>525</v>
      </c>
      <c r="H12" s="53">
        <v>1</v>
      </c>
      <c r="I12" s="53">
        <v>2.5509693576722401</v>
      </c>
      <c r="J12" s="53">
        <v>3.9675606170248741</v>
      </c>
      <c r="K12" s="53">
        <v>0.56427484066551237</v>
      </c>
      <c r="L12" s="53">
        <v>0.83729525971875995</v>
      </c>
      <c r="M12" s="53">
        <v>5.5812709711368775</v>
      </c>
      <c r="N12" s="53">
        <v>0.55169783210860934</v>
      </c>
      <c r="O12" s="53">
        <v>0.2567548497927753</v>
      </c>
      <c r="P12" s="53">
        <v>0.67916323001752466</v>
      </c>
      <c r="Q12" s="53">
        <v>0.30463376047531554</v>
      </c>
      <c r="R12" s="53">
        <v>1.5572425761509421</v>
      </c>
      <c r="S12" s="53">
        <v>12.431425074349281</v>
      </c>
      <c r="T12" s="53">
        <v>0.37689600848897553</v>
      </c>
      <c r="U12" s="53">
        <v>0.74328110571298922</v>
      </c>
      <c r="V12" s="53">
        <v>8.2990578795409289E-2</v>
      </c>
      <c r="W12" s="53">
        <v>0.51278704085490701</v>
      </c>
      <c r="X12" s="53">
        <v>1.6905852079554085</v>
      </c>
      <c r="Y12" s="53">
        <v>0.18102979706748379</v>
      </c>
      <c r="Z12" s="53">
        <v>1.4096433101274135</v>
      </c>
      <c r="AA12" s="53">
        <v>1.4770719381568043</v>
      </c>
      <c r="AB12" s="53">
        <v>14.940190686414152</v>
      </c>
      <c r="AC12" s="53">
        <v>0.20340972069643848</v>
      </c>
      <c r="AD12" s="53">
        <v>0.25703975973161786</v>
      </c>
      <c r="AE12" s="53">
        <v>0.25180450197662363</v>
      </c>
      <c r="AF12" s="53">
        <v>1.3786135525998229</v>
      </c>
      <c r="AG12" s="53">
        <v>0.27470139092842732</v>
      </c>
      <c r="AH12" s="53">
        <v>0.23734573217875132</v>
      </c>
      <c r="AI12" s="53">
        <v>0.13351290369678925</v>
      </c>
      <c r="AJ12" s="53">
        <v>1.0740402417695738</v>
      </c>
      <c r="AK12" s="53">
        <v>1.9769277795487994</v>
      </c>
      <c r="AL12" s="53">
        <v>0.1954139741449038</v>
      </c>
      <c r="AM12" s="53">
        <v>0.43934707439918308</v>
      </c>
      <c r="AN12" s="53">
        <v>0.833219045809518</v>
      </c>
      <c r="AO12" s="53">
        <v>0.70135789559471806</v>
      </c>
      <c r="AP12" s="53">
        <v>8.5143143325800322E-2</v>
      </c>
      <c r="AQ12" s="53">
        <v>0.17620805224488709</v>
      </c>
      <c r="AR12" s="53">
        <v>0.79391168624185038</v>
      </c>
      <c r="AS12" s="53">
        <v>0.74505770376773706</v>
      </c>
      <c r="AT12" s="53">
        <v>1.4841583876891473</v>
      </c>
      <c r="AU12" s="53">
        <v>1.2160278989874544</v>
      </c>
      <c r="AV12" s="53">
        <v>0.24667129291844581</v>
      </c>
      <c r="AW12" s="53">
        <v>0.92453296054624323</v>
      </c>
      <c r="AX12" s="53">
        <v>0.16136343865729386</v>
      </c>
      <c r="AY12" s="53">
        <v>0.13187066998121194</v>
      </c>
      <c r="AZ12" s="53">
        <v>0.26802514524153714</v>
      </c>
      <c r="BA12" s="53">
        <v>0.74075684083002236</v>
      </c>
      <c r="BB12" s="53">
        <v>0.87074875120021611</v>
      </c>
      <c r="BC12" s="53">
        <v>1.3181297015956317</v>
      </c>
      <c r="BD12" s="53">
        <v>0.97346157655947063</v>
      </c>
      <c r="BE12" s="53">
        <v>0.53614764156734973</v>
      </c>
      <c r="BF12" s="53">
        <v>0.17166664743874982</v>
      </c>
      <c r="BG12" s="53">
        <v>1.306360895651887E-2</v>
      </c>
      <c r="BH12" s="53">
        <v>0.58855551786213367</v>
      </c>
      <c r="BI12" s="53">
        <v>1.4435271650595907</v>
      </c>
      <c r="BJ12" s="53">
        <v>0.15949601499396415</v>
      </c>
      <c r="BK12" s="53">
        <v>0.16046168795272062</v>
      </c>
      <c r="BL12" s="53">
        <v>0.33658778048470384</v>
      </c>
      <c r="BM12" s="53">
        <v>0.33658778048470384</v>
      </c>
      <c r="BN12" s="53">
        <v>0.81738855394240095</v>
      </c>
      <c r="BO12" s="53">
        <v>0.52354386414219689</v>
      </c>
      <c r="BP12" s="53">
        <v>0.51537969267460115</v>
      </c>
      <c r="BQ12" s="53">
        <v>0.53898929112013627</v>
      </c>
      <c r="BR12" s="53">
        <v>1.0042840212608279</v>
      </c>
      <c r="BS12" s="53">
        <v>1.5485315017061041</v>
      </c>
      <c r="BT12" s="53">
        <v>2.5178894837437325E-2</v>
      </c>
      <c r="BU12" s="53">
        <v>0.77328923832777519</v>
      </c>
      <c r="BV12" s="53">
        <v>0.1775617959690344</v>
      </c>
      <c r="BW12" s="53">
        <v>0.18560656506623602</v>
      </c>
      <c r="BX12" s="53">
        <v>0.62789496785486931</v>
      </c>
      <c r="BY12" s="53">
        <v>6.8671702670140999E-2</v>
      </c>
      <c r="BZ12" s="53">
        <v>0.32536264689675226</v>
      </c>
      <c r="CA12" s="53">
        <v>0.69454335199419404</v>
      </c>
      <c r="CB12" s="53">
        <v>1.1153082758120028</v>
      </c>
      <c r="CC12" s="53">
        <v>1.0912852321289328</v>
      </c>
      <c r="CD12" s="53">
        <v>0.12568523652048516</v>
      </c>
      <c r="CE12" s="53">
        <v>2.3880866462687042E-2</v>
      </c>
      <c r="CF12" s="53">
        <v>2.3880866462687042E-2</v>
      </c>
      <c r="CG12" s="53">
        <v>0.59063277703019801</v>
      </c>
      <c r="CH12" s="53">
        <v>1.3832579665378804</v>
      </c>
      <c r="CI12" s="53">
        <v>0.3189407226957377</v>
      </c>
      <c r="CJ12" s="53">
        <v>9.668866666124204E-2</v>
      </c>
      <c r="CK12" s="53">
        <v>0.72894138890037286</v>
      </c>
      <c r="CL12" s="53">
        <v>0.86356289871449921</v>
      </c>
      <c r="CM12" s="53">
        <v>0.83849512129741921</v>
      </c>
      <c r="CN12" s="53">
        <v>0.53329953408368402</v>
      </c>
      <c r="CO12" s="53">
        <v>1.0299332241896786</v>
      </c>
      <c r="CP12" s="53">
        <v>0.17319012209322585</v>
      </c>
      <c r="CQ12" s="53">
        <v>0.72460205137470346</v>
      </c>
      <c r="CR12" s="53">
        <v>9.3920602369597428E-2</v>
      </c>
      <c r="CS12" s="53">
        <v>0.51209114459080995</v>
      </c>
      <c r="CT12" s="53">
        <v>0.57734226951429313</v>
      </c>
      <c r="CU12" s="53">
        <v>0.1036063252237526</v>
      </c>
      <c r="CV12" s="53">
        <v>4.7968347582510645E-2</v>
      </c>
      <c r="CW12" s="53">
        <v>0.50124501936382992</v>
      </c>
      <c r="CX12" s="53">
        <v>0.87938180012761724</v>
      </c>
      <c r="CY12" s="53">
        <v>0.11158727449588457</v>
      </c>
      <c r="CZ12" s="53">
        <v>0.6544929430181522</v>
      </c>
      <c r="DA12" s="53">
        <v>0.12512496078058941</v>
      </c>
      <c r="DB12" s="53">
        <v>6.1722338823923709E-2</v>
      </c>
      <c r="DC12" s="53">
        <v>0.79212786357641651</v>
      </c>
      <c r="DD12" s="53">
        <v>0.3547710191405864</v>
      </c>
      <c r="DE12" s="53">
        <v>0.24099924777385504</v>
      </c>
      <c r="DF12" s="53">
        <v>0.57102051296516243</v>
      </c>
      <c r="DG12" s="53">
        <v>0.50713129234714327</v>
      </c>
      <c r="DH12" s="53">
        <v>3.0435395293489695E-2</v>
      </c>
      <c r="DI12" s="53">
        <v>0.6477264196745236</v>
      </c>
      <c r="DJ12" s="53">
        <v>0.37776796513554695</v>
      </c>
      <c r="DK12" s="53">
        <v>0.35221854936193092</v>
      </c>
      <c r="DL12" s="53">
        <v>0.35113515321322691</v>
      </c>
      <c r="DM12" s="53">
        <v>0.10052680571542588</v>
      </c>
      <c r="DN12" s="53">
        <v>1.1586197590462744E-2</v>
      </c>
      <c r="DO12" s="53">
        <v>0.44207645390697281</v>
      </c>
      <c r="DP12" s="53">
        <v>0.55474515735799401</v>
      </c>
      <c r="DQ12" s="53">
        <v>5.2312596179792323E-2</v>
      </c>
      <c r="DR12" s="53">
        <v>0.32728611476656178</v>
      </c>
      <c r="DS12" s="53">
        <v>9.955830334239249E-2</v>
      </c>
      <c r="DT12" s="53">
        <v>6.5137575584128374E-2</v>
      </c>
      <c r="DU12" s="53">
        <v>6.5137575584128374E-2</v>
      </c>
      <c r="DV12" s="53">
        <v>0.30724047186787101</v>
      </c>
      <c r="DW12" s="53">
        <v>0.21732048902750964</v>
      </c>
      <c r="DX12" s="53">
        <v>9.1443367856644572E-2</v>
      </c>
      <c r="DY12" s="53">
        <v>0.38587254444568725</v>
      </c>
      <c r="DZ12" s="53">
        <v>0.26736019929475924</v>
      </c>
      <c r="EA12" s="53">
        <v>1.73930336275409E-2</v>
      </c>
      <c r="EB12" s="53">
        <v>1.73930336275409E-2</v>
      </c>
      <c r="EC12" s="53">
        <v>3.0938797963615112E-2</v>
      </c>
      <c r="ED12" s="53">
        <v>0.15431809985434072</v>
      </c>
      <c r="EE12" s="53">
        <v>5.7852026216392294E-2</v>
      </c>
      <c r="EF12" s="53">
        <v>1.9449909969133723E-2</v>
      </c>
      <c r="EG12" s="53">
        <v>0.13821471429066892</v>
      </c>
      <c r="EH12" s="53">
        <v>0.16587727504052016</v>
      </c>
      <c r="EI12" s="53">
        <v>0.16587727504052016</v>
      </c>
      <c r="EJ12" s="53">
        <v>0.10567240949389575</v>
      </c>
      <c r="EK12" s="53">
        <v>0.12477401461153902</v>
      </c>
      <c r="EL12" s="53">
        <v>2.435559638937124E-2</v>
      </c>
      <c r="EN12" s="205"/>
    </row>
    <row r="13" spans="1:144" x14ac:dyDescent="0.15">
      <c r="A13" s="73" t="s">
        <v>1108</v>
      </c>
      <c r="B13" s="73" t="s">
        <v>1109</v>
      </c>
      <c r="C13" s="73" t="s">
        <v>526</v>
      </c>
      <c r="D13" s="73">
        <v>1</v>
      </c>
      <c r="E13" s="73" t="s">
        <v>1110</v>
      </c>
      <c r="F13" s="73" t="s">
        <v>527</v>
      </c>
      <c r="G13" s="73" t="s">
        <v>525</v>
      </c>
      <c r="H13" s="53">
        <v>1</v>
      </c>
      <c r="I13" s="53">
        <v>2.9464076011142226</v>
      </c>
      <c r="J13" s="53">
        <v>4.0192680863634314</v>
      </c>
      <c r="K13" s="53">
        <v>0.74990322260398368</v>
      </c>
      <c r="L13" s="53">
        <v>1.3995438269328548</v>
      </c>
      <c r="M13" s="53">
        <v>5.3676182458672299</v>
      </c>
      <c r="N13" s="53">
        <v>0.57604227944823894</v>
      </c>
      <c r="O13" s="53">
        <v>0.21575076331904067</v>
      </c>
      <c r="P13" s="53">
        <v>0.95560750214962686</v>
      </c>
      <c r="Q13" s="53">
        <v>0.27977538927030671</v>
      </c>
      <c r="R13" s="53">
        <v>2.3788471693529716</v>
      </c>
      <c r="S13" s="53">
        <v>11.456097538327931</v>
      </c>
      <c r="T13" s="53">
        <v>0.32154544805271013</v>
      </c>
      <c r="U13" s="53">
        <v>0.64310433232624109</v>
      </c>
      <c r="V13" s="53">
        <v>7.6376536452349986E-2</v>
      </c>
      <c r="W13" s="53">
        <v>0.65174399811804584</v>
      </c>
      <c r="X13" s="53">
        <v>1.7068400026809218</v>
      </c>
      <c r="Y13" s="53">
        <v>0.12831208027720672</v>
      </c>
      <c r="Z13" s="53">
        <v>1.7380584524616667</v>
      </c>
      <c r="AA13" s="53">
        <v>2.2919613715104181</v>
      </c>
      <c r="AB13" s="53">
        <v>12.601477756578713</v>
      </c>
      <c r="AC13" s="53">
        <v>0.20269486594216399</v>
      </c>
      <c r="AD13" s="53">
        <v>0.27344647255893789</v>
      </c>
      <c r="AE13" s="53">
        <v>0.26521846435079344</v>
      </c>
      <c r="AF13" s="53">
        <v>1.1939133269886537</v>
      </c>
      <c r="AG13" s="53">
        <v>0.30102150207273515</v>
      </c>
      <c r="AH13" s="53">
        <v>0.21806479482708926</v>
      </c>
      <c r="AI13" s="53">
        <v>0.20379079183597623</v>
      </c>
      <c r="AJ13" s="53">
        <v>1.1234896912225076</v>
      </c>
      <c r="AK13" s="53">
        <v>2.0121189539178275</v>
      </c>
      <c r="AL13" s="53">
        <v>0.17563930543118331</v>
      </c>
      <c r="AM13" s="53">
        <v>0.68360598401537565</v>
      </c>
      <c r="AN13" s="53">
        <v>1.376001563024045</v>
      </c>
      <c r="AO13" s="53">
        <v>0.72529774544188885</v>
      </c>
      <c r="AP13" s="53">
        <v>0.10956111729578824</v>
      </c>
      <c r="AQ13" s="53">
        <v>0.13425401905080941</v>
      </c>
      <c r="AR13" s="53">
        <v>0.82202550097566551</v>
      </c>
      <c r="AS13" s="53">
        <v>0.59915085535454526</v>
      </c>
      <c r="AT13" s="53">
        <v>1.3948327712233453</v>
      </c>
      <c r="AU13" s="53">
        <v>1.2567651937866882</v>
      </c>
      <c r="AV13" s="53">
        <v>0.26846461876389899</v>
      </c>
      <c r="AW13" s="53">
        <v>1.328038801488399</v>
      </c>
      <c r="AX13" s="53">
        <v>0.12916827764326422</v>
      </c>
      <c r="AY13" s="53">
        <v>0.12766803722365999</v>
      </c>
      <c r="AZ13" s="53">
        <v>0.31766557026495112</v>
      </c>
      <c r="BA13" s="53">
        <v>0.73653526014191373</v>
      </c>
      <c r="BB13" s="53">
        <v>0.82074471207598831</v>
      </c>
      <c r="BC13" s="53">
        <v>1.1568345456097664</v>
      </c>
      <c r="BD13" s="53">
        <v>0.92493816553123742</v>
      </c>
      <c r="BE13" s="53">
        <v>0.64011648370275565</v>
      </c>
      <c r="BF13" s="53">
        <v>0.17659949199084307</v>
      </c>
      <c r="BG13" s="53">
        <v>9.2076056895599903E-2</v>
      </c>
      <c r="BH13" s="53">
        <v>0.83435480847905996</v>
      </c>
      <c r="BI13" s="53">
        <v>1.6487790161988911</v>
      </c>
      <c r="BJ13" s="53">
        <v>0.16551586614175204</v>
      </c>
      <c r="BK13" s="53">
        <v>0.27934975915193461</v>
      </c>
      <c r="BL13" s="53">
        <v>0.32246963257721883</v>
      </c>
      <c r="BM13" s="53">
        <v>0.32246963257721883</v>
      </c>
      <c r="BN13" s="53">
        <v>0.68802160908697174</v>
      </c>
      <c r="BO13" s="53">
        <v>0.53522660909450337</v>
      </c>
      <c r="BP13" s="53">
        <v>0.5131178655561095</v>
      </c>
      <c r="BQ13" s="53">
        <v>0.54628784916577189</v>
      </c>
      <c r="BR13" s="53">
        <v>1.0866058946957595</v>
      </c>
      <c r="BS13" s="53">
        <v>1.6569351936066881</v>
      </c>
      <c r="BT13" s="53">
        <v>1.2298626213623385E-2</v>
      </c>
      <c r="BU13" s="53">
        <v>0.96064717851567138</v>
      </c>
      <c r="BV13" s="53">
        <v>0.19807903543034702</v>
      </c>
      <c r="BW13" s="53">
        <v>0.21925354242495193</v>
      </c>
      <c r="BX13" s="53">
        <v>0.56637525065114414</v>
      </c>
      <c r="BY13" s="53">
        <v>4.4065667148683561E-2</v>
      </c>
      <c r="BZ13" s="53">
        <v>0.33836148659630733</v>
      </c>
      <c r="CA13" s="53">
        <v>0.69557981586154494</v>
      </c>
      <c r="CB13" s="53">
        <v>1.0987324391619717</v>
      </c>
      <c r="CC13" s="53">
        <v>1.049424714999738</v>
      </c>
      <c r="CD13" s="53">
        <v>0.12619957127957607</v>
      </c>
      <c r="CE13" s="53">
        <v>2.9995040030505425E-2</v>
      </c>
      <c r="CF13" s="53">
        <v>2.9995040030505425E-2</v>
      </c>
      <c r="CG13" s="53">
        <v>0.61601561830726426</v>
      </c>
      <c r="CH13" s="53">
        <v>1.3458825085006987</v>
      </c>
      <c r="CI13" s="53">
        <v>0.2416668220123209</v>
      </c>
      <c r="CJ13" s="53">
        <v>0.14024543128258446</v>
      </c>
      <c r="CK13" s="53">
        <v>0.70270976595445345</v>
      </c>
      <c r="CL13" s="53">
        <v>0.79181445416797791</v>
      </c>
      <c r="CM13" s="53">
        <v>0.80790963349202727</v>
      </c>
      <c r="CN13" s="53">
        <v>0.59260247052770842</v>
      </c>
      <c r="CO13" s="53">
        <v>1.0229243747622507</v>
      </c>
      <c r="CP13" s="53">
        <v>0.15347535944535734</v>
      </c>
      <c r="CQ13" s="53">
        <v>0.67555161203258862</v>
      </c>
      <c r="CR13" s="53">
        <v>7.6945830926845718E-2</v>
      </c>
      <c r="CS13" s="53">
        <v>0.46645333721957882</v>
      </c>
      <c r="CT13" s="53">
        <v>0.47215270458269498</v>
      </c>
      <c r="CU13" s="53">
        <v>0.12961187147764763</v>
      </c>
      <c r="CV13" s="53">
        <v>1.8949180901283641E-2</v>
      </c>
      <c r="CW13" s="53">
        <v>0.44064779063034021</v>
      </c>
      <c r="CX13" s="53">
        <v>0.80037927041822376</v>
      </c>
      <c r="CY13" s="53">
        <v>6.6278538453610092E-2</v>
      </c>
      <c r="CZ13" s="53">
        <v>0.55299818853246963</v>
      </c>
      <c r="DA13" s="53">
        <v>4.4674592955845284E-2</v>
      </c>
      <c r="DB13" s="53">
        <v>0.10433800642028357</v>
      </c>
      <c r="DC13" s="53">
        <v>0.64370927153311741</v>
      </c>
      <c r="DD13" s="53">
        <v>0.40903927646695515</v>
      </c>
      <c r="DE13" s="53">
        <v>0.20105542619842035</v>
      </c>
      <c r="DF13" s="53">
        <v>0.48806444959578132</v>
      </c>
      <c r="DG13" s="53">
        <v>0.46509455677277833</v>
      </c>
      <c r="DH13" s="53">
        <v>3.3252972046497235E-2</v>
      </c>
      <c r="DI13" s="53">
        <v>0.54126096534713641</v>
      </c>
      <c r="DJ13" s="53">
        <v>0.31740723949540856</v>
      </c>
      <c r="DK13" s="53">
        <v>0.30074749650698629</v>
      </c>
      <c r="DL13" s="53">
        <v>0.24518567913498882</v>
      </c>
      <c r="DM13" s="53">
        <v>0.10492051162661523</v>
      </c>
      <c r="DN13" s="53">
        <v>2.4556194218837046E-2</v>
      </c>
      <c r="DO13" s="53">
        <v>0.36155498300021482</v>
      </c>
      <c r="DP13" s="53">
        <v>0.49489691994977525</v>
      </c>
      <c r="DQ13" s="53">
        <v>8.5970660480751415E-2</v>
      </c>
      <c r="DR13" s="53">
        <v>0.30647153299629981</v>
      </c>
      <c r="DS13" s="53">
        <v>6.8819164957293066E-2</v>
      </c>
      <c r="DT13" s="53">
        <v>6.3540134765598985E-2</v>
      </c>
      <c r="DU13" s="53">
        <v>6.3540134765598985E-2</v>
      </c>
      <c r="DV13" s="53">
        <v>0.24176366117621378</v>
      </c>
      <c r="DW13" s="53">
        <v>0.18606880827185618</v>
      </c>
      <c r="DX13" s="53">
        <v>8.139929895059779E-2</v>
      </c>
      <c r="DY13" s="53">
        <v>0.28943030861830032</v>
      </c>
      <c r="DZ13" s="53">
        <v>0.25438804039169349</v>
      </c>
      <c r="EA13" s="53">
        <v>4.6855557901260399E-2</v>
      </c>
      <c r="EB13" s="53">
        <v>4.6855557901260399E-2</v>
      </c>
      <c r="EC13" s="53">
        <v>3.2381637795906762E-2</v>
      </c>
      <c r="ED13" s="53">
        <v>0.13101946824037952</v>
      </c>
      <c r="EE13" s="53">
        <v>5.8759319947618467E-2</v>
      </c>
      <c r="EF13" s="53">
        <v>8.6906527795128884E-3</v>
      </c>
      <c r="EG13" s="53">
        <v>0.12632828088507711</v>
      </c>
      <c r="EH13" s="53">
        <v>0.13427459655199347</v>
      </c>
      <c r="EI13" s="53">
        <v>0.13427459655199347</v>
      </c>
      <c r="EJ13" s="53">
        <v>0.10403775589157144</v>
      </c>
      <c r="EK13" s="53">
        <v>0.11191957153936108</v>
      </c>
      <c r="EL13" s="53">
        <v>2.0041772645785237E-2</v>
      </c>
      <c r="EN13" s="205"/>
    </row>
    <row r="14" spans="1:144" x14ac:dyDescent="0.15">
      <c r="A14" s="73" t="s">
        <v>1111</v>
      </c>
      <c r="B14" s="73" t="s">
        <v>1112</v>
      </c>
      <c r="C14" s="73" t="s">
        <v>526</v>
      </c>
      <c r="D14" s="73">
        <v>1</v>
      </c>
      <c r="E14" s="73" t="s">
        <v>1113</v>
      </c>
      <c r="F14" s="73" t="s">
        <v>1114</v>
      </c>
      <c r="G14" s="73" t="s">
        <v>525</v>
      </c>
      <c r="H14" s="53">
        <v>1</v>
      </c>
      <c r="I14" s="53">
        <v>3.238089569010199</v>
      </c>
      <c r="J14" s="53">
        <v>4.849665944937974</v>
      </c>
      <c r="K14" s="53">
        <v>0.67979657533328675</v>
      </c>
      <c r="L14" s="53">
        <v>0.98370146023085137</v>
      </c>
      <c r="M14" s="53">
        <v>6.3076993787635161</v>
      </c>
      <c r="N14" s="53">
        <v>0.59979882124977446</v>
      </c>
      <c r="O14" s="53">
        <v>0.30999545430672965</v>
      </c>
      <c r="P14" s="53">
        <v>0.70765001312142473</v>
      </c>
      <c r="Q14" s="53">
        <v>0.30919058398993526</v>
      </c>
      <c r="R14" s="53">
        <v>1.5443696159692908</v>
      </c>
      <c r="S14" s="53">
        <v>12.412070471453244</v>
      </c>
      <c r="T14" s="53">
        <v>0.38685524364238694</v>
      </c>
      <c r="U14" s="53">
        <v>0.68303552704970105</v>
      </c>
      <c r="V14" s="53">
        <v>0.10143100713557741</v>
      </c>
      <c r="W14" s="53">
        <v>0.4525929031614519</v>
      </c>
      <c r="X14" s="53">
        <v>1.5931867838542193</v>
      </c>
      <c r="Y14" s="53">
        <v>0.1441908765534998</v>
      </c>
      <c r="Z14" s="53">
        <v>1.3559807507670332</v>
      </c>
      <c r="AA14" s="53">
        <v>1.3854896584358254</v>
      </c>
      <c r="AB14" s="53">
        <v>14.212241505387121</v>
      </c>
      <c r="AC14" s="53">
        <v>0.20576254274030187</v>
      </c>
      <c r="AD14" s="53">
        <v>0.24247486906865895</v>
      </c>
      <c r="AE14" s="53">
        <v>0.27707659819193131</v>
      </c>
      <c r="AF14" s="53">
        <v>1.2659701244495674</v>
      </c>
      <c r="AG14" s="53">
        <v>0.26092802708378465</v>
      </c>
      <c r="AH14" s="53">
        <v>0.20099707519018978</v>
      </c>
      <c r="AI14" s="53">
        <v>0.1715099095442317</v>
      </c>
      <c r="AJ14" s="53">
        <v>1.039208539949853</v>
      </c>
      <c r="AK14" s="53">
        <v>1.8093347951908492</v>
      </c>
      <c r="AL14" s="53">
        <v>0.14800370316289613</v>
      </c>
      <c r="AM14" s="53">
        <v>0.34018136204355465</v>
      </c>
      <c r="AN14" s="53">
        <v>0.73130661635719374</v>
      </c>
      <c r="AO14" s="53">
        <v>0.65336029773086657</v>
      </c>
      <c r="AP14" s="53">
        <v>6.7198924876472554E-2</v>
      </c>
      <c r="AQ14" s="53">
        <v>0.13795530992545452</v>
      </c>
      <c r="AR14" s="53">
        <v>0.76038615186324954</v>
      </c>
      <c r="AS14" s="53">
        <v>0.71679462233527746</v>
      </c>
      <c r="AT14" s="53">
        <v>1.5175792047500498</v>
      </c>
      <c r="AU14" s="53">
        <v>1.0802496029007043</v>
      </c>
      <c r="AV14" s="53">
        <v>0.2999452938596297</v>
      </c>
      <c r="AW14" s="53">
        <v>0.92702225714738373</v>
      </c>
      <c r="AX14" s="53">
        <v>0.10685194500876787</v>
      </c>
      <c r="AY14" s="53">
        <v>0.10509414228235003</v>
      </c>
      <c r="AZ14" s="53">
        <v>0.22556857955484652</v>
      </c>
      <c r="BA14" s="53">
        <v>0.69753898908083156</v>
      </c>
      <c r="BB14" s="53">
        <v>0.81708094784822949</v>
      </c>
      <c r="BC14" s="53">
        <v>1.2167230017490618</v>
      </c>
      <c r="BD14" s="53">
        <v>0.93244444013937522</v>
      </c>
      <c r="BE14" s="53">
        <v>0.57526946044712712</v>
      </c>
      <c r="BF14" s="53">
        <v>0.12221336779059214</v>
      </c>
      <c r="BG14" s="53">
        <v>5.0968898808287651E-2</v>
      </c>
      <c r="BH14" s="53">
        <v>0.6599275029510564</v>
      </c>
      <c r="BI14" s="53">
        <v>1.354274029752409</v>
      </c>
      <c r="BJ14" s="53">
        <v>0.15858919393507212</v>
      </c>
      <c r="BK14" s="53">
        <v>0.12583318673542651</v>
      </c>
      <c r="BL14" s="53">
        <v>0.32913289294380732</v>
      </c>
      <c r="BM14" s="53">
        <v>0.32913289294380732</v>
      </c>
      <c r="BN14" s="53">
        <v>0.80019765013323119</v>
      </c>
      <c r="BO14" s="53">
        <v>0.56401033881796858</v>
      </c>
      <c r="BP14" s="53">
        <v>0.48706398592937339</v>
      </c>
      <c r="BQ14" s="53">
        <v>0.47035832888105111</v>
      </c>
      <c r="BR14" s="53">
        <v>0.94148251508389458</v>
      </c>
      <c r="BS14" s="53">
        <v>1.4821252473775659</v>
      </c>
      <c r="BT14" s="53">
        <v>3.5060823569026976E-2</v>
      </c>
      <c r="BU14" s="53">
        <v>0.76092861915514287</v>
      </c>
      <c r="BV14" s="53">
        <v>0.176570376529811</v>
      </c>
      <c r="BW14" s="53">
        <v>0.19488522405649253</v>
      </c>
      <c r="BX14" s="53">
        <v>0.65537375185499425</v>
      </c>
      <c r="BY14" s="53">
        <v>7.4520354420600371E-2</v>
      </c>
      <c r="BZ14" s="53">
        <v>0.29761498752691296</v>
      </c>
      <c r="CA14" s="53">
        <v>0.69760342377365714</v>
      </c>
      <c r="CB14" s="53">
        <v>1.1188297938860881</v>
      </c>
      <c r="CC14" s="53">
        <v>1.0222929486896442</v>
      </c>
      <c r="CD14" s="53">
        <v>0.14240486565151389</v>
      </c>
      <c r="CE14" s="53">
        <v>4.3018534982922706E-2</v>
      </c>
      <c r="CF14" s="53">
        <v>4.3018534982922706E-2</v>
      </c>
      <c r="CG14" s="53">
        <v>0.53641276957040185</v>
      </c>
      <c r="CH14" s="53">
        <v>1.3267537078881266</v>
      </c>
      <c r="CI14" s="53">
        <v>0.21390452719959244</v>
      </c>
      <c r="CJ14" s="53">
        <v>0.13578853651213563</v>
      </c>
      <c r="CK14" s="53">
        <v>0.63512215753807033</v>
      </c>
      <c r="CL14" s="53">
        <v>0.81479778582147133</v>
      </c>
      <c r="CM14" s="53">
        <v>0.80152228638090151</v>
      </c>
      <c r="CN14" s="53">
        <v>0.49245775112687262</v>
      </c>
      <c r="CO14" s="53">
        <v>1.0314286177144341</v>
      </c>
      <c r="CP14" s="53">
        <v>0.16141956115496292</v>
      </c>
      <c r="CQ14" s="53">
        <v>0.78676638873220994</v>
      </c>
      <c r="CR14" s="53">
        <v>9.3027588495482483E-2</v>
      </c>
      <c r="CS14" s="53">
        <v>0.50079985268283134</v>
      </c>
      <c r="CT14" s="53">
        <v>0.46860482552616206</v>
      </c>
      <c r="CU14" s="53">
        <v>0.13746324784386019</v>
      </c>
      <c r="CV14" s="53">
        <v>2.6676655203777794E-2</v>
      </c>
      <c r="CW14" s="53">
        <v>0.53535678454693103</v>
      </c>
      <c r="CX14" s="53">
        <v>0.82451798186436187</v>
      </c>
      <c r="CY14" s="53">
        <v>4.8573546670234162E-2</v>
      </c>
      <c r="CZ14" s="53">
        <v>0.66838921096139792</v>
      </c>
      <c r="DA14" s="53">
        <v>0.150526611652468</v>
      </c>
      <c r="DB14" s="53">
        <v>0.11347330354024804</v>
      </c>
      <c r="DC14" s="53">
        <v>0.6495047208802982</v>
      </c>
      <c r="DD14" s="53">
        <v>0.32862583445609267</v>
      </c>
      <c r="DE14" s="53">
        <v>0.21771016201754625</v>
      </c>
      <c r="DF14" s="53">
        <v>0.64384201142683395</v>
      </c>
      <c r="DG14" s="53">
        <v>0.51038211251197418</v>
      </c>
      <c r="DH14" s="53">
        <v>4.3303437665748221E-2</v>
      </c>
      <c r="DI14" s="53">
        <v>0.70999072367245453</v>
      </c>
      <c r="DJ14" s="53">
        <v>0.3612309708031583</v>
      </c>
      <c r="DK14" s="53">
        <v>0.31777544808870717</v>
      </c>
      <c r="DL14" s="53">
        <v>0.40099956884501892</v>
      </c>
      <c r="DM14" s="53">
        <v>8.8270280735427267E-2</v>
      </c>
      <c r="DN14" s="53">
        <v>8.5872515928553064E-2</v>
      </c>
      <c r="DO14" s="53">
        <v>0.37443031503662055</v>
      </c>
      <c r="DP14" s="53">
        <v>0.46866476136027174</v>
      </c>
      <c r="DQ14" s="53">
        <v>5.1102071692984745E-2</v>
      </c>
      <c r="DR14" s="53">
        <v>0.26913230244738146</v>
      </c>
      <c r="DS14" s="53">
        <v>0.14295804001500084</v>
      </c>
      <c r="DT14" s="53">
        <v>0.13422134484068432</v>
      </c>
      <c r="DU14" s="53">
        <v>0.13422134484068432</v>
      </c>
      <c r="DV14" s="53">
        <v>0.3123624776470259</v>
      </c>
      <c r="DW14" s="53">
        <v>0.24350663799267924</v>
      </c>
      <c r="DX14" s="53">
        <v>0.16191050750279581</v>
      </c>
      <c r="DY14" s="53">
        <v>0.40964107820373713</v>
      </c>
      <c r="DZ14" s="53">
        <v>0.28833937195807507</v>
      </c>
      <c r="EA14" s="53">
        <v>2.2558879996407724E-2</v>
      </c>
      <c r="EB14" s="53">
        <v>2.2558879996407724E-2</v>
      </c>
      <c r="EC14" s="53">
        <v>3.6755308533909493E-2</v>
      </c>
      <c r="ED14" s="53">
        <v>0.18308514234335044</v>
      </c>
      <c r="EE14" s="53">
        <v>3.8528963547863539E-2</v>
      </c>
      <c r="EF14" s="53">
        <v>2.6865606795068185E-2</v>
      </c>
      <c r="EG14" s="53">
        <v>0.1005594915534416</v>
      </c>
      <c r="EH14" s="53">
        <v>0.16305899963041087</v>
      </c>
      <c r="EI14" s="53">
        <v>0.16305899963041087</v>
      </c>
      <c r="EJ14" s="53">
        <v>0.18113304131539765</v>
      </c>
      <c r="EK14" s="53">
        <v>0.15796524004396498</v>
      </c>
      <c r="EL14" s="53">
        <v>3.6521611570948187E-2</v>
      </c>
      <c r="EN14" s="205"/>
    </row>
    <row r="15" spans="1:144" x14ac:dyDescent="0.15">
      <c r="A15" s="73" t="s">
        <v>1126</v>
      </c>
      <c r="B15" s="73" t="s">
        <v>1127</v>
      </c>
      <c r="C15" s="73" t="s">
        <v>528</v>
      </c>
      <c r="D15" s="73">
        <v>1</v>
      </c>
      <c r="E15" s="73" t="s">
        <v>1128</v>
      </c>
      <c r="F15" s="73" t="s">
        <v>1129</v>
      </c>
      <c r="G15" s="73" t="s">
        <v>525</v>
      </c>
      <c r="H15" s="53">
        <v>1</v>
      </c>
      <c r="I15" s="53">
        <v>2.1642929520845731</v>
      </c>
      <c r="J15" s="53">
        <v>7.1159431836033864</v>
      </c>
      <c r="K15" s="53">
        <v>0.26598511947484116</v>
      </c>
      <c r="L15" s="53">
        <v>8.759164565966171E-2</v>
      </c>
      <c r="M15" s="53">
        <v>11.332642687126954</v>
      </c>
      <c r="N15" s="53">
        <v>0.35478869279316588</v>
      </c>
      <c r="O15" s="53">
        <v>9.0085380306047208E-2</v>
      </c>
      <c r="P15" s="53">
        <v>0.18579530130818628</v>
      </c>
      <c r="Q15" s="53">
        <v>0.15790786691964473</v>
      </c>
      <c r="R15" s="53">
        <v>0.27055367533076458</v>
      </c>
      <c r="S15" s="53">
        <v>17.070133912703493</v>
      </c>
      <c r="T15" s="53">
        <v>0.12529963869121877</v>
      </c>
      <c r="U15" s="53">
        <v>0.54158489874767968</v>
      </c>
      <c r="V15" s="53">
        <v>0.24022565562833989</v>
      </c>
      <c r="W15" s="53">
        <v>0.1536248572364296</v>
      </c>
      <c r="X15" s="53">
        <v>0.43870663318670305</v>
      </c>
      <c r="Y15" s="53">
        <v>0.22767934282804003</v>
      </c>
      <c r="Z15" s="53">
        <v>0.2860360957377846</v>
      </c>
      <c r="AA15" s="53">
        <v>0.20220928186622536</v>
      </c>
      <c r="AB15" s="53">
        <v>14.311954742656487</v>
      </c>
      <c r="AC15" s="53">
        <v>6.3293020268747252E-2</v>
      </c>
      <c r="AD15" s="53">
        <v>2.1378433953067626</v>
      </c>
      <c r="AE15" s="53">
        <v>1.3279919657534061</v>
      </c>
      <c r="AF15" s="53">
        <v>0.48669902301115131</v>
      </c>
      <c r="AG15" s="53">
        <v>0.29806495839484726</v>
      </c>
      <c r="AH15" s="53">
        <v>0.29933876808862869</v>
      </c>
      <c r="AI15" s="53">
        <v>0.24949798716028979</v>
      </c>
      <c r="AJ15" s="53">
        <v>0.39154179988401089</v>
      </c>
      <c r="AK15" s="53">
        <v>0.30041515012764297</v>
      </c>
      <c r="AL15" s="53">
        <v>0.1218858721347007</v>
      </c>
      <c r="AM15" s="53">
        <v>0.93166598191809968</v>
      </c>
      <c r="AN15" s="53">
        <v>0.14688329370965242</v>
      </c>
      <c r="AO15" s="53">
        <v>1.0102104553118674</v>
      </c>
      <c r="AP15" s="53">
        <v>0.12123789370632457</v>
      </c>
      <c r="AQ15" s="53">
        <v>0.38586634723736613</v>
      </c>
      <c r="AR15" s="53">
        <v>0.83909711675136645</v>
      </c>
      <c r="AS15" s="53">
        <v>0.54097485694846148</v>
      </c>
      <c r="AT15" s="53">
        <v>0.81872064192977201</v>
      </c>
      <c r="AU15" s="53">
        <v>0.19116287335772636</v>
      </c>
      <c r="AV15" s="53">
        <v>0.29290218461424039</v>
      </c>
      <c r="AW15" s="53">
        <v>0.17543990764838835</v>
      </c>
      <c r="AX15" s="53">
        <v>0.23853539821698289</v>
      </c>
      <c r="AY15" s="53">
        <v>0.2297551586577628</v>
      </c>
      <c r="AZ15" s="53">
        <v>0.17761329201968795</v>
      </c>
      <c r="BA15" s="53">
        <v>2.5369049996693973</v>
      </c>
      <c r="BB15" s="53">
        <v>1.1157837536436792</v>
      </c>
      <c r="BC15" s="53">
        <v>1.4257961872797245</v>
      </c>
      <c r="BD15" s="53">
        <v>0.42391218333422886</v>
      </c>
      <c r="BE15" s="53">
        <v>1.2732507705948093</v>
      </c>
      <c r="BF15" s="53">
        <v>6.1026889990267445E-2</v>
      </c>
      <c r="BG15" s="53">
        <v>0.26216246614023275</v>
      </c>
      <c r="BH15" s="53">
        <v>0.14965065304943143</v>
      </c>
      <c r="BI15" s="53">
        <v>0.13714921163068802</v>
      </c>
      <c r="BJ15" s="53">
        <v>0.1307853792106918</v>
      </c>
      <c r="BK15" s="53">
        <v>0.35021502009627009</v>
      </c>
      <c r="BL15" s="53">
        <v>1.4114578993183171</v>
      </c>
      <c r="BM15" s="53">
        <v>1.4114578993183171</v>
      </c>
      <c r="BN15" s="53">
        <v>0.31190747688350101</v>
      </c>
      <c r="BO15" s="53">
        <v>3.0572267972883647</v>
      </c>
      <c r="BP15" s="53">
        <v>0.41697713023627919</v>
      </c>
      <c r="BQ15" s="53">
        <v>0.31578505827894637</v>
      </c>
      <c r="BR15" s="53">
        <v>0.28572744785835436</v>
      </c>
      <c r="BS15" s="53">
        <v>0.12082306730972162</v>
      </c>
      <c r="BT15" s="53">
        <v>0.25963474057561831</v>
      </c>
      <c r="BU15" s="53">
        <v>0.13605861389975982</v>
      </c>
      <c r="BV15" s="53">
        <v>0.18297458178414153</v>
      </c>
      <c r="BW15" s="53">
        <v>0.29832728777112599</v>
      </c>
      <c r="BX15" s="53">
        <v>0.22322863029484324</v>
      </c>
      <c r="BY15" s="53">
        <v>0.51052113812690536</v>
      </c>
      <c r="BZ15" s="53">
        <v>1.1783074528459696</v>
      </c>
      <c r="CA15" s="53">
        <v>0.44694690116103647</v>
      </c>
      <c r="CB15" s="53">
        <v>0.34154057303531393</v>
      </c>
      <c r="CC15" s="53">
        <v>3.2680177150403868E-2</v>
      </c>
      <c r="CD15" s="53">
        <v>0.20325997561486164</v>
      </c>
      <c r="CE15" s="53">
        <v>9.3231917775007375E-2</v>
      </c>
      <c r="CF15" s="53">
        <v>9.3231917775007375E-2</v>
      </c>
      <c r="CG15" s="53">
        <v>0.21796677401592154</v>
      </c>
      <c r="CH15" s="53">
        <v>0.18312661057929389</v>
      </c>
      <c r="CI15" s="53">
        <v>0.12914784373345953</v>
      </c>
      <c r="CJ15" s="53">
        <v>0.17227008737017663</v>
      </c>
      <c r="CK15" s="53">
        <v>0.55587794059337658</v>
      </c>
      <c r="CL15" s="53">
        <v>0.7240357368116993</v>
      </c>
      <c r="CM15" s="53">
        <v>0.1848180935246462</v>
      </c>
      <c r="CN15" s="53">
        <v>0.2031192979694191</v>
      </c>
      <c r="CO15" s="53">
        <v>0.38768300020849739</v>
      </c>
      <c r="CP15" s="53">
        <v>0.35721399247763486</v>
      </c>
      <c r="CQ15" s="53">
        <v>5.5695752747692298E-2</v>
      </c>
      <c r="CR15" s="53">
        <v>0.36414668450624277</v>
      </c>
      <c r="CS15" s="53">
        <v>1.1075299628846187</v>
      </c>
      <c r="CT15" s="53">
        <v>0.21771901386497494</v>
      </c>
      <c r="CU15" s="53">
        <v>0.77660435715366372</v>
      </c>
      <c r="CV15" s="53">
        <v>9.9657177236862106E-3</v>
      </c>
      <c r="CW15" s="53">
        <v>0.33515747216007008</v>
      </c>
      <c r="CX15" s="53">
        <v>0.5140328641461388</v>
      </c>
      <c r="CY15" s="53">
        <v>0.15780146032317416</v>
      </c>
      <c r="CZ15" s="53">
        <v>8.8658770639651566E-2</v>
      </c>
      <c r="DA15" s="53">
        <v>8.9246227333148728E-2</v>
      </c>
      <c r="DB15" s="53">
        <v>0.2761702386647763</v>
      </c>
      <c r="DC15" s="53">
        <v>0.42080162900218332</v>
      </c>
      <c r="DD15" s="53">
        <v>0.19474153433588484</v>
      </c>
      <c r="DE15" s="53">
        <v>0.51596203813854002</v>
      </c>
      <c r="DF15" s="53">
        <v>0.52283371494899145</v>
      </c>
      <c r="DG15" s="53">
        <v>3.6484519129695206E-2</v>
      </c>
      <c r="DH15" s="53">
        <v>0.1876306573475725</v>
      </c>
      <c r="DI15" s="53">
        <v>0.16379519766357406</v>
      </c>
      <c r="DJ15" s="53">
        <v>0.13504341848438409</v>
      </c>
      <c r="DK15" s="53">
        <v>0.6161308732508739</v>
      </c>
      <c r="DL15" s="53">
        <v>0.11869687456205658</v>
      </c>
      <c r="DM15" s="53">
        <v>0.16326736142083342</v>
      </c>
      <c r="DN15" s="53">
        <v>0.20260941575744904</v>
      </c>
      <c r="DO15" s="53">
        <v>0.18461636133873049</v>
      </c>
      <c r="DP15" s="53">
        <v>0.19552489680554372</v>
      </c>
      <c r="DQ15" s="53">
        <v>0.10394893200411065</v>
      </c>
      <c r="DR15" s="53">
        <v>0.29175205145654454</v>
      </c>
      <c r="DS15" s="53">
        <v>0.47452887339762662</v>
      </c>
      <c r="DT15" s="53">
        <v>0.29888529070490338</v>
      </c>
      <c r="DU15" s="53">
        <v>0.29888529070490338</v>
      </c>
      <c r="DV15" s="53">
        <v>0.45258605470643709</v>
      </c>
      <c r="DW15" s="53">
        <v>0.15495922265118389</v>
      </c>
      <c r="DX15" s="53">
        <v>0.42410628399254013</v>
      </c>
      <c r="DY15" s="53">
        <v>0.34234071255918036</v>
      </c>
      <c r="DZ15" s="53">
        <v>0.14536500800091201</v>
      </c>
      <c r="EA15" s="53">
        <v>0.25833026091163247</v>
      </c>
      <c r="EB15" s="53">
        <v>0.25833026091163247</v>
      </c>
      <c r="EC15" s="53">
        <v>0.27356820869745463</v>
      </c>
      <c r="ED15" s="53">
        <v>0.29486988800179315</v>
      </c>
      <c r="EE15" s="53">
        <v>0.17689091394259765</v>
      </c>
      <c r="EF15" s="53">
        <v>0.37573106131206929</v>
      </c>
      <c r="EG15" s="53">
        <v>0.23369242763575357</v>
      </c>
      <c r="EH15" s="53">
        <v>0.3657664420772872</v>
      </c>
      <c r="EI15" s="53">
        <v>0.3657664420772872</v>
      </c>
      <c r="EJ15" s="53">
        <v>0.1499644824050779</v>
      </c>
      <c r="EK15" s="53">
        <v>0.30609805148369945</v>
      </c>
      <c r="EL15" s="53">
        <v>0.44335234182520517</v>
      </c>
      <c r="EN15" s="205"/>
    </row>
    <row r="16" spans="1:144" x14ac:dyDescent="0.15">
      <c r="A16" s="73" t="s">
        <v>1130</v>
      </c>
      <c r="B16" s="73" t="s">
        <v>1131</v>
      </c>
      <c r="C16" s="73" t="s">
        <v>528</v>
      </c>
      <c r="D16" s="73">
        <v>1</v>
      </c>
      <c r="E16" s="73" t="s">
        <v>1132</v>
      </c>
      <c r="F16" s="73" t="s">
        <v>1133</v>
      </c>
      <c r="G16" s="73" t="s">
        <v>525</v>
      </c>
      <c r="H16" s="53">
        <v>1</v>
      </c>
      <c r="I16" s="53">
        <v>2.796312043863578</v>
      </c>
      <c r="J16" s="53">
        <v>7.268557985414807</v>
      </c>
      <c r="K16" s="53">
        <v>0.15203366721106273</v>
      </c>
      <c r="L16" s="53">
        <v>0.23059963105896891</v>
      </c>
      <c r="M16" s="53">
        <v>10.9551095766681</v>
      </c>
      <c r="N16" s="53">
        <v>0.25082845501965151</v>
      </c>
      <c r="O16" s="53">
        <v>0.14388807493658848</v>
      </c>
      <c r="P16" s="53">
        <v>0.22817815153313753</v>
      </c>
      <c r="Q16" s="53">
        <v>0.14082553005673662</v>
      </c>
      <c r="R16" s="53">
        <v>0.4219366296586014</v>
      </c>
      <c r="S16" s="53">
        <v>16.560266188291493</v>
      </c>
      <c r="T16" s="53">
        <v>0.31280092516646474</v>
      </c>
      <c r="U16" s="53">
        <v>0.30947838748133738</v>
      </c>
      <c r="V16" s="53">
        <v>0.31967899204647932</v>
      </c>
      <c r="W16" s="53">
        <v>0.28550522370161407</v>
      </c>
      <c r="X16" s="53">
        <v>0.3714053547584717</v>
      </c>
      <c r="Y16" s="53">
        <v>0.13123738929833556</v>
      </c>
      <c r="Z16" s="53">
        <v>0.36241663150427728</v>
      </c>
      <c r="AA16" s="53">
        <v>0.27998970320140437</v>
      </c>
      <c r="AB16" s="53">
        <v>12.33552488465468</v>
      </c>
      <c r="AC16" s="53">
        <v>0.21983302585607359</v>
      </c>
      <c r="AD16" s="53">
        <v>1.9906294060323251</v>
      </c>
      <c r="AE16" s="53">
        <v>1.311267186143797</v>
      </c>
      <c r="AF16" s="53">
        <v>0.41552076634718854</v>
      </c>
      <c r="AG16" s="53">
        <v>0.17002018474265357</v>
      </c>
      <c r="AH16" s="53">
        <v>0.13769682609353279</v>
      </c>
      <c r="AI16" s="53">
        <v>0.20162851178504279</v>
      </c>
      <c r="AJ16" s="53">
        <v>0.59743742863831306</v>
      </c>
      <c r="AK16" s="53">
        <v>0.43263277161176561</v>
      </c>
      <c r="AL16" s="53">
        <v>0.18482986321847139</v>
      </c>
      <c r="AM16" s="53">
        <v>2.8065097451480625</v>
      </c>
      <c r="AN16" s="53">
        <v>0.1172637741635498</v>
      </c>
      <c r="AO16" s="53">
        <v>0.93166637444224365</v>
      </c>
      <c r="AP16" s="53">
        <v>0.21372982302774629</v>
      </c>
      <c r="AQ16" s="53">
        <v>0.39251623598106011</v>
      </c>
      <c r="AR16" s="53">
        <v>0.84423198105437869</v>
      </c>
      <c r="AS16" s="53">
        <v>0.54097964026691481</v>
      </c>
      <c r="AT16" s="53">
        <v>0.61929247953183719</v>
      </c>
      <c r="AU16" s="53">
        <v>0.29302563057802988</v>
      </c>
      <c r="AV16" s="53">
        <v>0.38933020506882204</v>
      </c>
      <c r="AW16" s="53">
        <v>0.30039911822844872</v>
      </c>
      <c r="AX16" s="53">
        <v>0.334602742524366</v>
      </c>
      <c r="AY16" s="53">
        <v>0.3008529864577435</v>
      </c>
      <c r="AZ16" s="53">
        <v>0.18326582254409193</v>
      </c>
      <c r="BA16" s="53">
        <v>2.3616727487193847</v>
      </c>
      <c r="BB16" s="53">
        <v>1.1631640025086347</v>
      </c>
      <c r="BC16" s="53">
        <v>1.0865157571176109</v>
      </c>
      <c r="BD16" s="53">
        <v>0.36822547472854056</v>
      </c>
      <c r="BE16" s="53">
        <v>0.90124280442267657</v>
      </c>
      <c r="BF16" s="53">
        <v>0.24591233916358965</v>
      </c>
      <c r="BG16" s="53">
        <v>0.49642633195461933</v>
      </c>
      <c r="BH16" s="53">
        <v>0.26877558426248399</v>
      </c>
      <c r="BI16" s="53">
        <v>0.52140636323646006</v>
      </c>
      <c r="BJ16" s="53">
        <v>0.13931797913125482</v>
      </c>
      <c r="BK16" s="53">
        <v>0.19900148134443718</v>
      </c>
      <c r="BL16" s="53">
        <v>1.4405454684104768</v>
      </c>
      <c r="BM16" s="53">
        <v>1.4405454684104768</v>
      </c>
      <c r="BN16" s="53">
        <v>0.21199797012560884</v>
      </c>
      <c r="BO16" s="53">
        <v>1.5275539380284457</v>
      </c>
      <c r="BP16" s="53">
        <v>0.41156939199093773</v>
      </c>
      <c r="BQ16" s="53">
        <v>0.30338299689870823</v>
      </c>
      <c r="BR16" s="53">
        <v>0.29115924580263902</v>
      </c>
      <c r="BS16" s="53">
        <v>0.11553920316563723</v>
      </c>
      <c r="BT16" s="53">
        <v>0.10287356795440709</v>
      </c>
      <c r="BU16" s="53">
        <v>0.19564898246234178</v>
      </c>
      <c r="BV16" s="53">
        <v>0.24028886676472658</v>
      </c>
      <c r="BW16" s="53">
        <v>0.32965850744934755</v>
      </c>
      <c r="BX16" s="53">
        <v>0.36641502149211691</v>
      </c>
      <c r="BY16" s="53">
        <v>0.60624821582171529</v>
      </c>
      <c r="BZ16" s="53">
        <v>0.7398825944612929</v>
      </c>
      <c r="CA16" s="53">
        <v>0.38090267685378176</v>
      </c>
      <c r="CB16" s="53">
        <v>0.41732067740340195</v>
      </c>
      <c r="CC16" s="53">
        <v>0.10833949686037757</v>
      </c>
      <c r="CD16" s="53">
        <v>0.16182021269754712</v>
      </c>
      <c r="CE16" s="53">
        <v>0.13885341019710878</v>
      </c>
      <c r="CF16" s="53">
        <v>0.13885341019710878</v>
      </c>
      <c r="CG16" s="53">
        <v>0.22323266715527698</v>
      </c>
      <c r="CH16" s="53">
        <v>0.30418398781226247</v>
      </c>
      <c r="CI16" s="53">
        <v>0.20156420268357236</v>
      </c>
      <c r="CJ16" s="53">
        <v>0.1603026196094923</v>
      </c>
      <c r="CK16" s="53">
        <v>0.72673455413726495</v>
      </c>
      <c r="CL16" s="53">
        <v>0.7409492278070321</v>
      </c>
      <c r="CM16" s="53">
        <v>0.23433662279120515</v>
      </c>
      <c r="CN16" s="53">
        <v>0.41990526440832721</v>
      </c>
      <c r="CO16" s="53">
        <v>0.28345605037300575</v>
      </c>
      <c r="CP16" s="53">
        <v>0.30075014139010608</v>
      </c>
      <c r="CQ16" s="53">
        <v>0.1156270466557511</v>
      </c>
      <c r="CR16" s="53">
        <v>0.48851063487252683</v>
      </c>
      <c r="CS16" s="53">
        <v>0.78047695519519</v>
      </c>
      <c r="CT16" s="53">
        <v>0.29092108548251555</v>
      </c>
      <c r="CU16" s="53">
        <v>0.62835794979870874</v>
      </c>
      <c r="CV16" s="53">
        <v>0.22819924965295438</v>
      </c>
      <c r="CW16" s="53">
        <v>0.33823204898343417</v>
      </c>
      <c r="CX16" s="53">
        <v>0.5250128474835245</v>
      </c>
      <c r="CY16" s="53">
        <v>0.11590879166835605</v>
      </c>
      <c r="CZ16" s="53">
        <v>5.5139925711239025E-2</v>
      </c>
      <c r="DA16" s="53">
        <v>0.32938545374369654</v>
      </c>
      <c r="DB16" s="53">
        <v>0.32520713379629079</v>
      </c>
      <c r="DC16" s="53">
        <v>0.55079731801201159</v>
      </c>
      <c r="DD16" s="53">
        <v>0.34175455998071869</v>
      </c>
      <c r="DE16" s="53">
        <v>0.6044147244163407</v>
      </c>
      <c r="DF16" s="53">
        <v>0.64416683658344542</v>
      </c>
      <c r="DG16" s="53">
        <v>0.23709023980424598</v>
      </c>
      <c r="DH16" s="53">
        <v>0.20251975813514017</v>
      </c>
      <c r="DI16" s="53">
        <v>0.30329181706024361</v>
      </c>
      <c r="DJ16" s="53">
        <v>0.13466373138549459</v>
      </c>
      <c r="DK16" s="53">
        <v>0.62634023353361046</v>
      </c>
      <c r="DL16" s="53">
        <v>0.23044969606602811</v>
      </c>
      <c r="DM16" s="53">
        <v>0.43342630799348247</v>
      </c>
      <c r="DN16" s="53">
        <v>0.14620629800171042</v>
      </c>
      <c r="DO16" s="53">
        <v>0.24861525043300645</v>
      </c>
      <c r="DP16" s="53">
        <v>0.32233370551326757</v>
      </c>
      <c r="DQ16" s="53">
        <v>0.21710962894851402</v>
      </c>
      <c r="DR16" s="53">
        <v>0.14079435574238261</v>
      </c>
      <c r="DS16" s="53">
        <v>0.35684346907727249</v>
      </c>
      <c r="DT16" s="53">
        <v>0.24268405495413578</v>
      </c>
      <c r="DU16" s="53">
        <v>0.24268405495413578</v>
      </c>
      <c r="DV16" s="53">
        <v>0.56211907538477268</v>
      </c>
      <c r="DW16" s="53">
        <v>0.32537992186561077</v>
      </c>
      <c r="DX16" s="53">
        <v>0.23077534002917127</v>
      </c>
      <c r="DY16" s="53">
        <v>0.268189974160361</v>
      </c>
      <c r="DZ16" s="53">
        <v>0.11943226227276368</v>
      </c>
      <c r="EA16" s="53">
        <v>0.25681724508596759</v>
      </c>
      <c r="EB16" s="53">
        <v>0.25681724508596759</v>
      </c>
      <c r="EC16" s="53">
        <v>0.34771032247547734</v>
      </c>
      <c r="ED16" s="53">
        <v>0.12332483500525074</v>
      </c>
      <c r="EE16" s="53">
        <v>0.20393632878727211</v>
      </c>
      <c r="EF16" s="53">
        <v>0.18812429715254578</v>
      </c>
      <c r="EG16" s="53">
        <v>0.26924587754584467</v>
      </c>
      <c r="EH16" s="53">
        <v>0.20060052073457305</v>
      </c>
      <c r="EI16" s="53">
        <v>0.20060052073457305</v>
      </c>
      <c r="EJ16" s="53">
        <v>0.1059571838837807</v>
      </c>
      <c r="EK16" s="53">
        <v>0.33262512903074065</v>
      </c>
      <c r="EL16" s="53">
        <v>0.12498373040813919</v>
      </c>
      <c r="EN16" s="205"/>
    </row>
    <row r="17" spans="1:144" x14ac:dyDescent="0.15">
      <c r="A17" s="73" t="s">
        <v>993</v>
      </c>
      <c r="B17" s="73" t="s">
        <v>994</v>
      </c>
      <c r="C17" s="73" t="s">
        <v>530</v>
      </c>
      <c r="D17" s="73">
        <v>1</v>
      </c>
      <c r="E17" s="73" t="s">
        <v>995</v>
      </c>
      <c r="F17" s="73" t="s">
        <v>531</v>
      </c>
      <c r="G17" s="73" t="s">
        <v>517</v>
      </c>
      <c r="H17" s="53">
        <v>1</v>
      </c>
      <c r="I17" s="53">
        <v>2.2013195590562118</v>
      </c>
      <c r="J17" s="53">
        <v>4.2834228986350285</v>
      </c>
      <c r="K17" s="53">
        <v>0.22345379564329479</v>
      </c>
      <c r="L17" s="53">
        <v>0.26329437748172541</v>
      </c>
      <c r="M17" s="53">
        <v>4.3924080570564694</v>
      </c>
      <c r="N17" s="53">
        <v>0.32809608680059055</v>
      </c>
      <c r="O17" s="53">
        <v>0.62945858791981724</v>
      </c>
      <c r="P17" s="53">
        <v>0.23643897020474988</v>
      </c>
      <c r="Q17" s="53">
        <v>1.0214462124832242</v>
      </c>
      <c r="R17" s="53">
        <v>0.25472888809198097</v>
      </c>
      <c r="S17" s="53">
        <v>9.9671831707641712</v>
      </c>
      <c r="T17" s="53">
        <v>0.29983594720615847</v>
      </c>
      <c r="U17" s="53">
        <v>0.31155030551553886</v>
      </c>
      <c r="V17" s="53">
        <v>0.6267736191221116</v>
      </c>
      <c r="W17" s="53">
        <v>0.32586091986897397</v>
      </c>
      <c r="X17" s="53">
        <v>8.7851369262090633E-3</v>
      </c>
      <c r="Y17" s="53">
        <v>0.38859206396298429</v>
      </c>
      <c r="Z17" s="53">
        <v>0.27085237227038844</v>
      </c>
      <c r="AA17" s="53">
        <v>4.4865590335530807E-3</v>
      </c>
      <c r="AB17" s="53">
        <v>12.156698156900699</v>
      </c>
      <c r="AC17" s="53">
        <v>7.0317604127840536E-2</v>
      </c>
      <c r="AD17" s="53">
        <v>1.5423406756259253</v>
      </c>
      <c r="AE17" s="53">
        <v>1.1695923437325013</v>
      </c>
      <c r="AF17" s="53">
        <v>0.35531081346261834</v>
      </c>
      <c r="AG17" s="53">
        <v>0.47467417960128405</v>
      </c>
      <c r="AH17" s="53">
        <v>8.0297479261276283E-2</v>
      </c>
      <c r="AI17" s="53">
        <v>6.1232521206996919</v>
      </c>
      <c r="AJ17" s="53">
        <v>0.26150540252904009</v>
      </c>
      <c r="AK17" s="53">
        <v>0.30977384707529204</v>
      </c>
      <c r="AL17" s="53">
        <v>1.3057337640446931</v>
      </c>
      <c r="AM17" s="53">
        <v>2.8061314389429262</v>
      </c>
      <c r="AN17" s="53">
        <v>0.16449211366816296</v>
      </c>
      <c r="AO17" s="53">
        <v>0.65064240107664029</v>
      </c>
      <c r="AP17" s="53">
        <v>0.1158742423573822</v>
      </c>
      <c r="AQ17" s="53">
        <v>0.12957962197674824</v>
      </c>
      <c r="AR17" s="53">
        <v>7.6048818631036394E-2</v>
      </c>
      <c r="AS17" s="53">
        <v>0.15658400900213154</v>
      </c>
      <c r="AT17" s="53">
        <v>0.27959837528326836</v>
      </c>
      <c r="AU17" s="53">
        <v>0.13203238224020297</v>
      </c>
      <c r="AV17" s="53">
        <v>0.37121867315113771</v>
      </c>
      <c r="AW17" s="53">
        <v>4.9283076336439351E-2</v>
      </c>
      <c r="AX17" s="53">
        <v>9.3146179539491183E-2</v>
      </c>
      <c r="AY17" s="53">
        <v>0.25147186525621035</v>
      </c>
      <c r="AZ17" s="53">
        <v>1.6847989559632841</v>
      </c>
      <c r="BA17" s="53">
        <v>0.18081319757483302</v>
      </c>
      <c r="BB17" s="53">
        <v>1.8372034031006155</v>
      </c>
      <c r="BC17" s="53">
        <v>0.22665743218369416</v>
      </c>
      <c r="BD17" s="53">
        <v>0.11507655655166046</v>
      </c>
      <c r="BE17" s="53">
        <v>0.2408426505839053</v>
      </c>
      <c r="BF17" s="53">
        <v>2.4358054213418368</v>
      </c>
      <c r="BG17" s="53">
        <v>0.16621443175306386</v>
      </c>
      <c r="BH17" s="53">
        <v>0.33242949113806103</v>
      </c>
      <c r="BI17" s="53">
        <v>0.24094931176501058</v>
      </c>
      <c r="BJ17" s="53">
        <v>1.3194037710741613</v>
      </c>
      <c r="BK17" s="53">
        <v>0.17070854818955089</v>
      </c>
      <c r="BL17" s="53">
        <v>6.5118401676661913E-2</v>
      </c>
      <c r="BM17" s="53">
        <v>6.5118401676661913E-2</v>
      </c>
      <c r="BN17" s="53">
        <v>0.23698304592579991</v>
      </c>
      <c r="BO17" s="53">
        <v>0.26962381400288105</v>
      </c>
      <c r="BP17" s="53">
        <v>0.18418523197313635</v>
      </c>
      <c r="BQ17" s="53">
        <v>0.46886305755258495</v>
      </c>
      <c r="BR17" s="53">
        <v>0.15226934246397758</v>
      </c>
      <c r="BS17" s="53">
        <v>0.10377546723618956</v>
      </c>
      <c r="BT17" s="53">
        <v>0.87025239606110183</v>
      </c>
      <c r="BU17" s="53">
        <v>0.29012354065828971</v>
      </c>
      <c r="BV17" s="53">
        <v>0.11762234133801601</v>
      </c>
      <c r="BW17" s="53">
        <v>7.4747651733926432E-2</v>
      </c>
      <c r="BX17" s="53">
        <v>0.15335614604248016</v>
      </c>
      <c r="BY17" s="53">
        <v>2.1112694235301985</v>
      </c>
      <c r="BZ17" s="53">
        <v>0.28902687310443609</v>
      </c>
      <c r="CA17" s="53">
        <v>1.7460532213014273</v>
      </c>
      <c r="CB17" s="53">
        <v>0.47216380248592166</v>
      </c>
      <c r="CC17" s="53">
        <v>0.18764131899541903</v>
      </c>
      <c r="CD17" s="53">
        <v>1.7952066280183074</v>
      </c>
      <c r="CE17" s="53">
        <v>0.18560184548426703</v>
      </c>
      <c r="CF17" s="53">
        <v>0.18560184548426703</v>
      </c>
      <c r="CG17" s="53">
        <v>0.13939911009218797</v>
      </c>
      <c r="CH17" s="53">
        <v>0.21687509954196521</v>
      </c>
      <c r="CI17" s="53">
        <v>0.53344661254856218</v>
      </c>
      <c r="CJ17" s="53">
        <v>0.15569135268277476</v>
      </c>
      <c r="CK17" s="53">
        <v>0.25196454181962252</v>
      </c>
      <c r="CL17" s="53">
        <v>0.26734943482926593</v>
      </c>
      <c r="CM17" s="53">
        <v>0.18933332844265843</v>
      </c>
      <c r="CN17" s="53">
        <v>8.7845090352626443E-2</v>
      </c>
      <c r="CO17" s="53">
        <v>0.30969082545736015</v>
      </c>
      <c r="CP17" s="53">
        <v>1.0044206685870043</v>
      </c>
      <c r="CQ17" s="53">
        <v>8.6773885355880459E-2</v>
      </c>
      <c r="CR17" s="53">
        <v>1.6749076283285185</v>
      </c>
      <c r="CS17" s="53">
        <v>0.22240224087419613</v>
      </c>
      <c r="CT17" s="53">
        <v>0.39496484471110832</v>
      </c>
      <c r="CU17" s="53">
        <v>2.3297301625747462</v>
      </c>
      <c r="CV17" s="53">
        <v>0.34098044886979889</v>
      </c>
      <c r="CW17" s="53">
        <v>1.461020702637037</v>
      </c>
      <c r="CX17" s="53">
        <v>0.55595266804965315</v>
      </c>
      <c r="CY17" s="53">
        <v>0.41525140933446186</v>
      </c>
      <c r="CZ17" s="53">
        <v>0.15208598281077182</v>
      </c>
      <c r="DA17" s="53">
        <v>1.2043281478386219</v>
      </c>
      <c r="DB17" s="53">
        <v>0.17534223055967751</v>
      </c>
      <c r="DC17" s="53">
        <v>0.24718593889821125</v>
      </c>
      <c r="DD17" s="53">
        <v>0.53322575860064947</v>
      </c>
      <c r="DE17" s="53">
        <v>0.1463601785320936</v>
      </c>
      <c r="DF17" s="53">
        <v>0.36306193034111739</v>
      </c>
      <c r="DG17" s="53">
        <v>4.7184465363362148E-2</v>
      </c>
      <c r="DH17" s="53">
        <v>1.1140810985361222</v>
      </c>
      <c r="DI17" s="53">
        <v>0.11383247333985996</v>
      </c>
      <c r="DJ17" s="53">
        <v>9.1293869712908579E-2</v>
      </c>
      <c r="DK17" s="53">
        <v>0.39823237202976153</v>
      </c>
      <c r="DL17" s="53">
        <v>0.27803064568767299</v>
      </c>
      <c r="DM17" s="53">
        <v>1.3457551275070874</v>
      </c>
      <c r="DN17" s="53">
        <v>0.21309207106091971</v>
      </c>
      <c r="DO17" s="53">
        <v>0.82375422734129677</v>
      </c>
      <c r="DP17" s="53">
        <v>0.48571095223658467</v>
      </c>
      <c r="DQ17" s="53">
        <v>0.22134823539704523</v>
      </c>
      <c r="DR17" s="53">
        <v>8.3498501020625476E-2</v>
      </c>
      <c r="DS17" s="53">
        <v>0.49776536448736208</v>
      </c>
      <c r="DT17" s="53">
        <v>0.45673775850043907</v>
      </c>
      <c r="DU17" s="53">
        <v>0.45673775850043907</v>
      </c>
      <c r="DV17" s="53">
        <v>0.30776493664278481</v>
      </c>
      <c r="DW17" s="53">
        <v>0.54331238543966442</v>
      </c>
      <c r="DX17" s="53">
        <v>0.61220417940214755</v>
      </c>
      <c r="DY17" s="53">
        <v>0.26119330520515327</v>
      </c>
      <c r="DZ17" s="53">
        <v>5.4340041175493667E-2</v>
      </c>
      <c r="EA17" s="53">
        <v>0.86522421070636368</v>
      </c>
      <c r="EB17" s="53">
        <v>0.86522421070636368</v>
      </c>
      <c r="EC17" s="53">
        <v>0.99915822715642633</v>
      </c>
      <c r="ED17" s="53">
        <v>0.25489908401534522</v>
      </c>
      <c r="EE17" s="53">
        <v>0.1688641023179826</v>
      </c>
      <c r="EF17" s="53">
        <v>0.14597970560255685</v>
      </c>
      <c r="EG17" s="53">
        <v>0.31502185378199116</v>
      </c>
      <c r="EH17" s="53">
        <v>0.41480498185705023</v>
      </c>
      <c r="EI17" s="53">
        <v>0.41480498185705023</v>
      </c>
      <c r="EJ17" s="53">
        <v>0.1927816899884672</v>
      </c>
      <c r="EK17" s="53">
        <v>0.58032533816761911</v>
      </c>
      <c r="EL17" s="53">
        <v>0.99250217246247485</v>
      </c>
      <c r="EN17" s="205"/>
    </row>
    <row r="18" spans="1:144" x14ac:dyDescent="0.15">
      <c r="A18" s="73" t="s">
        <v>996</v>
      </c>
      <c r="B18" s="73" t="s">
        <v>997</v>
      </c>
      <c r="C18" s="73" t="s">
        <v>530</v>
      </c>
      <c r="D18" s="73">
        <v>1</v>
      </c>
      <c r="E18" s="73" t="s">
        <v>998</v>
      </c>
      <c r="F18" s="73" t="s">
        <v>999</v>
      </c>
      <c r="G18" s="73" t="s">
        <v>517</v>
      </c>
      <c r="H18" s="53">
        <v>1</v>
      </c>
      <c r="I18" s="53">
        <v>2.308008107314671</v>
      </c>
      <c r="J18" s="53">
        <v>5.849278511889489</v>
      </c>
      <c r="K18" s="53">
        <v>4.7858391483207217E-2</v>
      </c>
      <c r="L18" s="53">
        <v>0.27106254434954308</v>
      </c>
      <c r="M18" s="53">
        <v>5.5592948793434225</v>
      </c>
      <c r="N18" s="53">
        <v>6.7227436485699857E-2</v>
      </c>
      <c r="O18" s="53">
        <v>0.6292047641372146</v>
      </c>
      <c r="P18" s="53">
        <v>0.24089135578765158</v>
      </c>
      <c r="Q18" s="53">
        <v>1.2935261783746066</v>
      </c>
      <c r="R18" s="53">
        <v>0.26726193508015528</v>
      </c>
      <c r="S18" s="53">
        <v>14.028590674722253</v>
      </c>
      <c r="T18" s="53">
        <v>7.4606855869132072E-2</v>
      </c>
      <c r="U18" s="53">
        <v>0.35213441346948271</v>
      </c>
      <c r="V18" s="53">
        <v>0.44995364530451509</v>
      </c>
      <c r="W18" s="53">
        <v>0.1763922385227569</v>
      </c>
      <c r="X18" s="53">
        <v>7.4841508847391727E-2</v>
      </c>
      <c r="Y18" s="53">
        <v>3.7516924820438717E-2</v>
      </c>
      <c r="Z18" s="53">
        <v>0.19122640815051575</v>
      </c>
      <c r="AA18" s="53">
        <v>2.3195621085894E-2</v>
      </c>
      <c r="AB18" s="53">
        <v>17.097908666524859</v>
      </c>
      <c r="AC18" s="53">
        <v>6.3905874501067883E-2</v>
      </c>
      <c r="AD18" s="53">
        <v>1.2936670747889134</v>
      </c>
      <c r="AE18" s="53">
        <v>0.92378039318096183</v>
      </c>
      <c r="AF18" s="53">
        <v>0.17165269719156978</v>
      </c>
      <c r="AG18" s="53">
        <v>0.33016673564474469</v>
      </c>
      <c r="AH18" s="53">
        <v>8.1155103905856688E-2</v>
      </c>
      <c r="AI18" s="53">
        <v>5.9438192424720659</v>
      </c>
      <c r="AJ18" s="53">
        <v>0.18623352249706018</v>
      </c>
      <c r="AK18" s="53">
        <v>0.12172678849185692</v>
      </c>
      <c r="AL18" s="53">
        <v>1.3192155702219597</v>
      </c>
      <c r="AM18" s="53">
        <v>1.6890289070835014</v>
      </c>
      <c r="AN18" s="53">
        <v>4.7052406536477256E-2</v>
      </c>
      <c r="AO18" s="53">
        <v>0.97903246011848633</v>
      </c>
      <c r="AP18" s="53">
        <v>9.6569847973748041E-2</v>
      </c>
      <c r="AQ18" s="53">
        <v>0.18122548594833127</v>
      </c>
      <c r="AR18" s="53">
        <v>6.219500363709899E-2</v>
      </c>
      <c r="AS18" s="53">
        <v>0.11351697013717996</v>
      </c>
      <c r="AT18" s="53">
        <v>0.266375504174167</v>
      </c>
      <c r="AU18" s="53">
        <v>5.226987905849325E-2</v>
      </c>
      <c r="AV18" s="53">
        <v>0.13357977717452305</v>
      </c>
      <c r="AW18" s="53">
        <v>7.6634790272557721E-2</v>
      </c>
      <c r="AX18" s="53">
        <v>0.13075415832888532</v>
      </c>
      <c r="AY18" s="53">
        <v>0.17411121993312118</v>
      </c>
      <c r="AZ18" s="53">
        <v>1.3040361385821471</v>
      </c>
      <c r="BA18" s="53">
        <v>6.813507816663418E-2</v>
      </c>
      <c r="BB18" s="53">
        <v>1.7546111521703465</v>
      </c>
      <c r="BC18" s="53">
        <v>0.41563063099761138</v>
      </c>
      <c r="BD18" s="53">
        <v>0.20414784061236996</v>
      </c>
      <c r="BE18" s="53">
        <v>0.13540403650974489</v>
      </c>
      <c r="BF18" s="53">
        <v>2.6097052440590676</v>
      </c>
      <c r="BG18" s="53">
        <v>3.830771852305933E-2</v>
      </c>
      <c r="BH18" s="53">
        <v>8.2865346049394994E-2</v>
      </c>
      <c r="BI18" s="53">
        <v>0.13715553269931563</v>
      </c>
      <c r="BJ18" s="53">
        <v>1.0484359444744489</v>
      </c>
      <c r="BK18" s="53">
        <v>0.3379489084964758</v>
      </c>
      <c r="BL18" s="53">
        <v>8.9467728972625643E-2</v>
      </c>
      <c r="BM18" s="53">
        <v>8.9467728972625643E-2</v>
      </c>
      <c r="BN18" s="53">
        <v>0.17916069502190909</v>
      </c>
      <c r="BO18" s="53">
        <v>0.34387859063076376</v>
      </c>
      <c r="BP18" s="53">
        <v>0.10759562913577252</v>
      </c>
      <c r="BQ18" s="53">
        <v>0.26228512575004054</v>
      </c>
      <c r="BR18" s="53">
        <v>0.3082957500134047</v>
      </c>
      <c r="BS18" s="53">
        <v>0.21163636600253352</v>
      </c>
      <c r="BT18" s="53">
        <v>0.8716192824895127</v>
      </c>
      <c r="BU18" s="53">
        <v>0.1069281418305493</v>
      </c>
      <c r="BV18" s="53">
        <v>0.12519507081412054</v>
      </c>
      <c r="BW18" s="53">
        <v>0.12156190547267694</v>
      </c>
      <c r="BX18" s="53">
        <v>0.2310673583422167</v>
      </c>
      <c r="BY18" s="53">
        <v>2.2717025969471094</v>
      </c>
      <c r="BZ18" s="53">
        <v>0.19171926573547882</v>
      </c>
      <c r="CA18" s="53">
        <v>1.2051572222927214</v>
      </c>
      <c r="CB18" s="53">
        <v>0.27037446096479262</v>
      </c>
      <c r="CC18" s="53">
        <v>0.11720503065623929</v>
      </c>
      <c r="CD18" s="53">
        <v>1.8636774585507296</v>
      </c>
      <c r="CE18" s="53">
        <v>8.8502310163548786E-2</v>
      </c>
      <c r="CF18" s="53">
        <v>8.8502310163548786E-2</v>
      </c>
      <c r="CG18" s="53">
        <v>0.12545401329980757</v>
      </c>
      <c r="CH18" s="53">
        <v>0.1950294223272187</v>
      </c>
      <c r="CI18" s="53">
        <v>0.71442505222217456</v>
      </c>
      <c r="CJ18" s="53">
        <v>0.36636543570649371</v>
      </c>
      <c r="CK18" s="53">
        <v>0.14147863525752077</v>
      </c>
      <c r="CL18" s="53">
        <v>0.18398508639475711</v>
      </c>
      <c r="CM18" s="53">
        <v>8.7910982478921443E-2</v>
      </c>
      <c r="CN18" s="53">
        <v>8.8828751920424415E-2</v>
      </c>
      <c r="CO18" s="53">
        <v>0.10777729230969106</v>
      </c>
      <c r="CP18" s="53">
        <v>1.0091981454794594</v>
      </c>
      <c r="CQ18" s="53">
        <v>5.5174287979043717E-2</v>
      </c>
      <c r="CR18" s="53">
        <v>1.2982480690495493</v>
      </c>
      <c r="CS18" s="53">
        <v>0.19927862991054249</v>
      </c>
      <c r="CT18" s="53">
        <v>0.41965079906578068</v>
      </c>
      <c r="CU18" s="53">
        <v>1.9427567794022458</v>
      </c>
      <c r="CV18" s="53">
        <v>0.16168931115605531</v>
      </c>
      <c r="CW18" s="53">
        <v>0.87389260013518399</v>
      </c>
      <c r="CX18" s="53">
        <v>0.26232262502206771</v>
      </c>
      <c r="CY18" s="53">
        <v>7.2241415827733357E-2</v>
      </c>
      <c r="CZ18" s="53">
        <v>0.12154491406267691</v>
      </c>
      <c r="DA18" s="53">
        <v>0.64870231171313875</v>
      </c>
      <c r="DB18" s="53">
        <v>0.15324294601533264</v>
      </c>
      <c r="DC18" s="53">
        <v>0.25528129439927449</v>
      </c>
      <c r="DD18" s="53">
        <v>0.48277069238920184</v>
      </c>
      <c r="DE18" s="53">
        <v>0.22228755329946581</v>
      </c>
      <c r="DF18" s="53">
        <v>0.24743714666053476</v>
      </c>
      <c r="DG18" s="53">
        <v>0.14188741895067258</v>
      </c>
      <c r="DH18" s="53">
        <v>0.53245419364685243</v>
      </c>
      <c r="DI18" s="53">
        <v>0.21188936522365587</v>
      </c>
      <c r="DJ18" s="53">
        <v>0.10646478013697233</v>
      </c>
      <c r="DK18" s="53">
        <v>0.11875081032713802</v>
      </c>
      <c r="DL18" s="53">
        <v>0.18759568741108071</v>
      </c>
      <c r="DM18" s="53">
        <v>1.1426420153819339</v>
      </c>
      <c r="DN18" s="53">
        <v>0.29913044137137318</v>
      </c>
      <c r="DO18" s="53">
        <v>0.42588472524420018</v>
      </c>
      <c r="DP18" s="53">
        <v>0.18234069736898501</v>
      </c>
      <c r="DQ18" s="53">
        <v>8.7270500642838103E-2</v>
      </c>
      <c r="DR18" s="53">
        <v>0.11095580660357557</v>
      </c>
      <c r="DS18" s="53">
        <v>0.38079781018809628</v>
      </c>
      <c r="DT18" s="53">
        <v>0.28632657770325332</v>
      </c>
      <c r="DU18" s="53">
        <v>0.28632657770325332</v>
      </c>
      <c r="DV18" s="53">
        <v>0.1666371260847932</v>
      </c>
      <c r="DW18" s="53">
        <v>0.29235814407100813</v>
      </c>
      <c r="DX18" s="53">
        <v>0.49699387801794576</v>
      </c>
      <c r="DY18" s="53">
        <v>8.8808594427609411E-2</v>
      </c>
      <c r="DZ18" s="53">
        <v>0.16796704594448361</v>
      </c>
      <c r="EA18" s="53">
        <v>0.58751968728165505</v>
      </c>
      <c r="EB18" s="53">
        <v>0.58751968728165505</v>
      </c>
      <c r="EC18" s="53">
        <v>1.1182389013196907</v>
      </c>
      <c r="ED18" s="53">
        <v>0.22055459689043325</v>
      </c>
      <c r="EE18" s="53">
        <v>0.27097343831119419</v>
      </c>
      <c r="EF18" s="53">
        <v>8.310881145162248E-2</v>
      </c>
      <c r="EG18" s="53">
        <v>0.18133348699806454</v>
      </c>
      <c r="EH18" s="53">
        <v>0.34243591977348881</v>
      </c>
      <c r="EI18" s="53">
        <v>0.34243591977348881</v>
      </c>
      <c r="EJ18" s="53">
        <v>0.12634404335559943</v>
      </c>
      <c r="EK18" s="53">
        <v>0.4363081678824996</v>
      </c>
      <c r="EL18" s="53">
        <v>0.60361972953969001</v>
      </c>
      <c r="EN18" s="206"/>
    </row>
    <row r="19" spans="1:144" x14ac:dyDescent="0.15">
      <c r="A19" s="73" t="s">
        <v>1012</v>
      </c>
      <c r="B19" s="73" t="s">
        <v>1013</v>
      </c>
      <c r="C19" s="73" t="s">
        <v>537</v>
      </c>
      <c r="D19" s="73">
        <v>1</v>
      </c>
      <c r="E19" s="73" t="s">
        <v>1014</v>
      </c>
      <c r="F19" s="73" t="s">
        <v>1015</v>
      </c>
      <c r="G19" s="73" t="s">
        <v>517</v>
      </c>
      <c r="H19" s="53">
        <v>1</v>
      </c>
      <c r="I19" s="53">
        <v>5.0864203520684921</v>
      </c>
      <c r="J19" s="53">
        <v>5.8500463141781633</v>
      </c>
      <c r="K19" s="53">
        <v>0.42667378043555443</v>
      </c>
      <c r="L19" s="53">
        <v>0.68586209568140666</v>
      </c>
      <c r="M19" s="53">
        <v>11.348460976612728</v>
      </c>
      <c r="N19" s="53">
        <v>0.2705197057571217</v>
      </c>
      <c r="O19" s="53">
        <v>0.25951708336887974</v>
      </c>
      <c r="P19" s="53">
        <v>0.52398101692315735</v>
      </c>
      <c r="Q19" s="53">
        <v>0.61833954713131278</v>
      </c>
      <c r="R19" s="53">
        <v>0.80931050009074601</v>
      </c>
      <c r="S19" s="53">
        <v>1.215274868023388</v>
      </c>
      <c r="T19" s="53">
        <v>0.3582715456162972</v>
      </c>
      <c r="U19" s="53">
        <v>0.51539120109437253</v>
      </c>
      <c r="V19" s="53">
        <v>0.36152530476856864</v>
      </c>
      <c r="W19" s="53">
        <v>0.47862505677341821</v>
      </c>
      <c r="X19" s="53">
        <v>1.2649154197094334</v>
      </c>
      <c r="Y19" s="53">
        <v>0.21761304404216714</v>
      </c>
      <c r="Z19" s="53">
        <v>0.43380856949826463</v>
      </c>
      <c r="AA19" s="53">
        <v>1.1767617411948712</v>
      </c>
      <c r="AB19" s="53">
        <v>0.54632412984178191</v>
      </c>
      <c r="AC19" s="53">
        <v>0.24351114199429522</v>
      </c>
      <c r="AD19" s="53">
        <v>0.97096530419806126</v>
      </c>
      <c r="AE19" s="53">
        <v>0.57558435789043028</v>
      </c>
      <c r="AF19" s="53">
        <v>1.0716859726450501</v>
      </c>
      <c r="AG19" s="53">
        <v>0.18307584678941824</v>
      </c>
      <c r="AH19" s="53">
        <v>0.32227571662176213</v>
      </c>
      <c r="AI19" s="53">
        <v>0.40675696478449253</v>
      </c>
      <c r="AJ19" s="53">
        <v>0.71150011221218357</v>
      </c>
      <c r="AK19" s="53">
        <v>0.374683247670002</v>
      </c>
      <c r="AL19" s="53">
        <v>0.53564396840563711</v>
      </c>
      <c r="AM19" s="53">
        <v>0.26898978037053467</v>
      </c>
      <c r="AN19" s="53">
        <v>0.17636029238383316</v>
      </c>
      <c r="AO19" s="53">
        <v>7.2183201401351621E-2</v>
      </c>
      <c r="AP19" s="53">
        <v>0.79652786000613329</v>
      </c>
      <c r="AQ19" s="53">
        <v>0.10488030533048545</v>
      </c>
      <c r="AR19" s="53">
        <v>2.9690497348352984</v>
      </c>
      <c r="AS19" s="53">
        <v>0.62633411644181292</v>
      </c>
      <c r="AT19" s="53">
        <v>0.25063432310221917</v>
      </c>
      <c r="AU19" s="53">
        <v>1.4576177952606841</v>
      </c>
      <c r="AV19" s="53">
        <v>0.24208016239750885</v>
      </c>
      <c r="AW19" s="53">
        <v>0.27933961059790846</v>
      </c>
      <c r="AX19" s="53">
        <v>0.56506594648179154</v>
      </c>
      <c r="AY19" s="53">
        <v>0.30141272686546922</v>
      </c>
      <c r="AZ19" s="53">
        <v>0.26265475145495676</v>
      </c>
      <c r="BA19" s="53">
        <v>1.4810011030920656</v>
      </c>
      <c r="BB19" s="53">
        <v>0.61890652662772749</v>
      </c>
      <c r="BC19" s="53">
        <v>0.14127403208010461</v>
      </c>
      <c r="BD19" s="53">
        <v>0.9897704891758029</v>
      </c>
      <c r="BE19" s="53">
        <v>0.46825567837708937</v>
      </c>
      <c r="BF19" s="53">
        <v>0.36023229479451963</v>
      </c>
      <c r="BG19" s="53">
        <v>0.15377797504359381</v>
      </c>
      <c r="BH19" s="53">
        <v>0.15179858647653199</v>
      </c>
      <c r="BI19" s="53">
        <v>0.60275568933390733</v>
      </c>
      <c r="BJ19" s="53">
        <v>0.77568651830180668</v>
      </c>
      <c r="BK19" s="53">
        <v>0.65956062006617189</v>
      </c>
      <c r="BL19" s="53">
        <v>1.5008928625609974</v>
      </c>
      <c r="BM19" s="53">
        <v>1.5008928625609974</v>
      </c>
      <c r="BN19" s="53">
        <v>0.54038887548133596</v>
      </c>
      <c r="BO19" s="53">
        <v>0.33889081652601649</v>
      </c>
      <c r="BP19" s="53">
        <v>2.1168865872227527</v>
      </c>
      <c r="BQ19" s="53">
        <v>0.55056891138202335</v>
      </c>
      <c r="BR19" s="53">
        <v>0.56835770710661171</v>
      </c>
      <c r="BS19" s="53">
        <v>2.190736004936265</v>
      </c>
      <c r="BT19" s="53">
        <v>8.8376569075827041E-2</v>
      </c>
      <c r="BU19" s="53">
        <v>0.24812891383588645</v>
      </c>
      <c r="BV19" s="53">
        <v>0.56962716403526426</v>
      </c>
      <c r="BW19" s="53">
        <v>0.64768924665394423</v>
      </c>
      <c r="BX19" s="53">
        <v>0.43793104024079332</v>
      </c>
      <c r="BY19" s="53">
        <v>0.49982802163436851</v>
      </c>
      <c r="BZ19" s="53">
        <v>0.26224855405844649</v>
      </c>
      <c r="CA19" s="53">
        <v>0.36393089875083551</v>
      </c>
      <c r="CB19" s="53">
        <v>0.15483319708244658</v>
      </c>
      <c r="CC19" s="53">
        <v>1.1652463469739858</v>
      </c>
      <c r="CD19" s="53">
        <v>0.82785348452134089</v>
      </c>
      <c r="CE19" s="53">
        <v>0.93881160305424072</v>
      </c>
      <c r="CF19" s="53">
        <v>0.93881160305424072</v>
      </c>
      <c r="CG19" s="53">
        <v>0.48843216137609174</v>
      </c>
      <c r="CH19" s="53">
        <v>0.54987508331617863</v>
      </c>
      <c r="CI19" s="53">
        <v>0.5554430048919009</v>
      </c>
      <c r="CJ19" s="53">
        <v>1.1022191240015486</v>
      </c>
      <c r="CK19" s="53">
        <v>1.8896536630475234</v>
      </c>
      <c r="CL19" s="53">
        <v>0.61960293313103054</v>
      </c>
      <c r="CM19" s="53">
        <v>0.89105261870323604</v>
      </c>
      <c r="CN19" s="53">
        <v>1.9737366135950749</v>
      </c>
      <c r="CO19" s="53">
        <v>0.46006461023711775</v>
      </c>
      <c r="CP19" s="53">
        <v>0.47174587482487235</v>
      </c>
      <c r="CQ19" s="53">
        <v>0.80717223241153624</v>
      </c>
      <c r="CR19" s="53">
        <v>0.95402676394051245</v>
      </c>
      <c r="CS19" s="53">
        <v>0.46551790952472544</v>
      </c>
      <c r="CT19" s="53">
        <v>0.49710241853771009</v>
      </c>
      <c r="CU19" s="53">
        <v>0.33757242528793702</v>
      </c>
      <c r="CV19" s="53">
        <v>0.35555908569447914</v>
      </c>
      <c r="CW19" s="53">
        <v>0.3210557079980052</v>
      </c>
      <c r="CX19" s="53">
        <v>8.2177624639262148E-2</v>
      </c>
      <c r="CY19" s="53">
        <v>0.47628399044421466</v>
      </c>
      <c r="CZ19" s="53">
        <v>0.73980163016548772</v>
      </c>
      <c r="DA19" s="53">
        <v>0.27377370823089459</v>
      </c>
      <c r="DB19" s="53">
        <v>1.4691333970203149</v>
      </c>
      <c r="DC19" s="53">
        <v>6.0298457904386017E-2</v>
      </c>
      <c r="DD19" s="53">
        <v>0.55849004285722115</v>
      </c>
      <c r="DE19" s="53">
        <v>0.21514933501356379</v>
      </c>
      <c r="DF19" s="53">
        <v>0.71958472669882434</v>
      </c>
      <c r="DG19" s="53">
        <v>0.85656524661572064</v>
      </c>
      <c r="DH19" s="53">
        <v>0.42691379169339838</v>
      </c>
      <c r="DI19" s="53">
        <v>0.25695639812684185</v>
      </c>
      <c r="DJ19" s="53">
        <v>0.82722590134286411</v>
      </c>
      <c r="DK19" s="53">
        <v>0.63046565635286578</v>
      </c>
      <c r="DL19" s="53">
        <v>0.35324157149855051</v>
      </c>
      <c r="DM19" s="53">
        <v>0.45953929803518268</v>
      </c>
      <c r="DN19" s="53">
        <v>1.5265914371279876</v>
      </c>
      <c r="DO19" s="53">
        <v>0.43871869535417224</v>
      </c>
      <c r="DP19" s="53">
        <v>0.51747855652584562</v>
      </c>
      <c r="DQ19" s="53">
        <v>1.1314126277360259</v>
      </c>
      <c r="DR19" s="53">
        <v>0.61465472130208265</v>
      </c>
      <c r="DS19" s="53">
        <v>0.59358973654829794</v>
      </c>
      <c r="DT19" s="53">
        <v>0.75863749521650892</v>
      </c>
      <c r="DU19" s="53">
        <v>0.75863749521650892</v>
      </c>
      <c r="DV19" s="53">
        <v>0.32789808314709612</v>
      </c>
      <c r="DW19" s="53">
        <v>0.52898505596120526</v>
      </c>
      <c r="DX19" s="53">
        <v>5.8007548047484425E-2</v>
      </c>
      <c r="DY19" s="53">
        <v>0.39566971013155389</v>
      </c>
      <c r="DZ19" s="53">
        <v>0.37704100672780355</v>
      </c>
      <c r="EA19" s="53">
        <v>0.22764715307263547</v>
      </c>
      <c r="EB19" s="53">
        <v>0.22764715307263547</v>
      </c>
      <c r="EC19" s="53">
        <v>0.30354859694093217</v>
      </c>
      <c r="ED19" s="53">
        <v>1.4765413163852221</v>
      </c>
      <c r="EE19" s="53">
        <v>0.98988656874851899</v>
      </c>
      <c r="EF19" s="53">
        <v>0.67442023127347583</v>
      </c>
      <c r="EG19" s="53">
        <v>0.28884796013390823</v>
      </c>
      <c r="EH19" s="53">
        <v>0.4007537480004047</v>
      </c>
      <c r="EI19" s="53">
        <v>0.4007537480004047</v>
      </c>
      <c r="EJ19" s="53">
        <v>0.20857148753470672</v>
      </c>
      <c r="EK19" s="53">
        <v>0.32691871946963064</v>
      </c>
      <c r="EL19" s="53">
        <v>0.19931875808140218</v>
      </c>
      <c r="EN19" s="205"/>
    </row>
    <row r="20" spans="1:144" x14ac:dyDescent="0.15">
      <c r="A20" s="73" t="s">
        <v>1016</v>
      </c>
      <c r="B20" s="73" t="s">
        <v>1017</v>
      </c>
      <c r="C20" s="73" t="s">
        <v>537</v>
      </c>
      <c r="D20" s="73">
        <v>1</v>
      </c>
      <c r="E20" s="73" t="s">
        <v>1018</v>
      </c>
      <c r="F20" s="73" t="s">
        <v>538</v>
      </c>
      <c r="G20" s="73" t="s">
        <v>517</v>
      </c>
      <c r="H20" s="53">
        <v>1</v>
      </c>
      <c r="I20" s="53">
        <v>7.7685724616218881</v>
      </c>
      <c r="J20" s="53">
        <v>9.5286975806689505</v>
      </c>
      <c r="K20" s="53">
        <v>0.68152708005964191</v>
      </c>
      <c r="L20" s="53">
        <v>1.1615302998022321</v>
      </c>
      <c r="M20" s="53">
        <v>16.821321894915723</v>
      </c>
      <c r="N20" s="53">
        <v>0.50314543316076155</v>
      </c>
      <c r="O20" s="53">
        <v>0.17675241088715024</v>
      </c>
      <c r="P20" s="53">
        <v>0.59599575338275046</v>
      </c>
      <c r="Q20" s="53">
        <v>0.28784511839229393</v>
      </c>
      <c r="R20" s="53">
        <v>1.3624880438584905</v>
      </c>
      <c r="S20" s="53">
        <v>1.6820752364667277</v>
      </c>
      <c r="T20" s="53">
        <v>0.35226408525097302</v>
      </c>
      <c r="U20" s="53">
        <v>0.3062459620465019</v>
      </c>
      <c r="V20" s="53">
        <v>0.13150435607393277</v>
      </c>
      <c r="W20" s="53">
        <v>0.32464616372180155</v>
      </c>
      <c r="X20" s="53">
        <v>2.1534141404781431</v>
      </c>
      <c r="Y20" s="53">
        <v>0.13993326607319656</v>
      </c>
      <c r="Z20" s="53">
        <v>0.3892838026984119</v>
      </c>
      <c r="AA20" s="53">
        <v>1.2841077942516546</v>
      </c>
      <c r="AB20" s="53">
        <v>0.64842508154397882</v>
      </c>
      <c r="AC20" s="53">
        <v>0.13841703579927889</v>
      </c>
      <c r="AD20" s="53">
        <v>0.69597147059740505</v>
      </c>
      <c r="AE20" s="53">
        <v>0.19954436426550684</v>
      </c>
      <c r="AF20" s="53">
        <v>1.1771886982782527</v>
      </c>
      <c r="AG20" s="53">
        <v>0.38550849157692141</v>
      </c>
      <c r="AH20" s="53">
        <v>0.1515336914322761</v>
      </c>
      <c r="AI20" s="53">
        <v>0.5884055062083251</v>
      </c>
      <c r="AJ20" s="53">
        <v>0.83197720869273972</v>
      </c>
      <c r="AK20" s="53">
        <v>0.70138186950362102</v>
      </c>
      <c r="AL20" s="53">
        <v>0.44286319205965746</v>
      </c>
      <c r="AM20" s="53">
        <v>0.35780578974842658</v>
      </c>
      <c r="AN20" s="53">
        <v>0.17144599142304798</v>
      </c>
      <c r="AO20" s="53">
        <v>0.17032362338660548</v>
      </c>
      <c r="AP20" s="53">
        <v>0.59647426671601733</v>
      </c>
      <c r="AQ20" s="53">
        <v>0.17708747578616524</v>
      </c>
      <c r="AR20" s="53">
        <v>3.1658892043612266</v>
      </c>
      <c r="AS20" s="53">
        <v>0.70297092420986163</v>
      </c>
      <c r="AT20" s="53">
        <v>0.38762885468572389</v>
      </c>
      <c r="AU20" s="53">
        <v>2.1581263342085588</v>
      </c>
      <c r="AV20" s="53">
        <v>0.29307242856435983</v>
      </c>
      <c r="AW20" s="53">
        <v>0.50541829833374929</v>
      </c>
      <c r="AX20" s="53">
        <v>0.28650486963918992</v>
      </c>
      <c r="AY20" s="53">
        <v>0.18098511712815382</v>
      </c>
      <c r="AZ20" s="53">
        <v>0.21835514929983568</v>
      </c>
      <c r="BA20" s="53">
        <v>1.058820157066813</v>
      </c>
      <c r="BB20" s="53">
        <v>0.26473405102411157</v>
      </c>
      <c r="BC20" s="53">
        <v>0.2850821640309017</v>
      </c>
      <c r="BD20" s="53">
        <v>1.1812015160523937</v>
      </c>
      <c r="BE20" s="53">
        <v>0.25950048047561719</v>
      </c>
      <c r="BF20" s="53">
        <v>0.34786354488644794</v>
      </c>
      <c r="BG20" s="53">
        <v>0.19373327260448167</v>
      </c>
      <c r="BH20" s="53">
        <v>0.29553909484911878</v>
      </c>
      <c r="BI20" s="53">
        <v>0.83761500384156462</v>
      </c>
      <c r="BJ20" s="53">
        <v>0.33051037904315839</v>
      </c>
      <c r="BK20" s="53">
        <v>0.66717411887291456</v>
      </c>
      <c r="BL20" s="53">
        <v>0.7383622397575077</v>
      </c>
      <c r="BM20" s="53">
        <v>0.7383622397575077</v>
      </c>
      <c r="BN20" s="53">
        <v>0.44799526695528935</v>
      </c>
      <c r="BO20" s="53">
        <v>0.25043968996217447</v>
      </c>
      <c r="BP20" s="53">
        <v>1.6745370926010739</v>
      </c>
      <c r="BQ20" s="53">
        <v>0.28214551133300347</v>
      </c>
      <c r="BR20" s="53">
        <v>0.42454102465066501</v>
      </c>
      <c r="BS20" s="53">
        <v>2.946642933288631</v>
      </c>
      <c r="BT20" s="53">
        <v>0.19332926414055726</v>
      </c>
      <c r="BU20" s="53">
        <v>0.18342841144198629</v>
      </c>
      <c r="BV20" s="53">
        <v>0.21754941109919215</v>
      </c>
      <c r="BW20" s="53">
        <v>0.30746423734906247</v>
      </c>
      <c r="BX20" s="53">
        <v>0.39059861132924178</v>
      </c>
      <c r="BY20" s="53">
        <v>0.15996615086152693</v>
      </c>
      <c r="BZ20" s="53">
        <v>0.3969972776351971</v>
      </c>
      <c r="CA20" s="53">
        <v>0.52848566026820532</v>
      </c>
      <c r="CB20" s="53">
        <v>0.36705175195041845</v>
      </c>
      <c r="CC20" s="53">
        <v>1.2315159515880976</v>
      </c>
      <c r="CD20" s="53">
        <v>0.13454216748143472</v>
      </c>
      <c r="CE20" s="53">
        <v>0.32370995036674322</v>
      </c>
      <c r="CF20" s="53">
        <v>0.32370995036674322</v>
      </c>
      <c r="CG20" s="53">
        <v>0.24046094329228732</v>
      </c>
      <c r="CH20" s="53">
        <v>0.33002442423097783</v>
      </c>
      <c r="CI20" s="53">
        <v>0.30864658507010745</v>
      </c>
      <c r="CJ20" s="53">
        <v>0.52581585948960385</v>
      </c>
      <c r="CK20" s="53">
        <v>1.3685571568372652</v>
      </c>
      <c r="CL20" s="53">
        <v>0.46775108628194934</v>
      </c>
      <c r="CM20" s="53">
        <v>0.86666695614780331</v>
      </c>
      <c r="CN20" s="53">
        <v>1.7985931686413745</v>
      </c>
      <c r="CO20" s="53">
        <v>0.19586852326728479</v>
      </c>
      <c r="CP20" s="53">
        <v>0.26568635800226853</v>
      </c>
      <c r="CQ20" s="53">
        <v>1.0952784454882025</v>
      </c>
      <c r="CR20" s="53">
        <v>0.16690075592258657</v>
      </c>
      <c r="CS20" s="53">
        <v>0.22493687680849947</v>
      </c>
      <c r="CT20" s="53">
        <v>0.34640045335063496</v>
      </c>
      <c r="CU20" s="53">
        <v>0.1246204974326383</v>
      </c>
      <c r="CV20" s="53">
        <v>0.18996755406665297</v>
      </c>
      <c r="CW20" s="53">
        <v>0.24217386096636828</v>
      </c>
      <c r="CX20" s="53">
        <v>0.2150052449227802</v>
      </c>
      <c r="CY20" s="53">
        <v>0.15888258786856149</v>
      </c>
      <c r="CZ20" s="53">
        <v>0.74375693155233347</v>
      </c>
      <c r="DA20" s="53">
        <v>0.12268633803562573</v>
      </c>
      <c r="DB20" s="53">
        <v>1.0900071431060614</v>
      </c>
      <c r="DC20" s="53">
        <v>0.37476105711862312</v>
      </c>
      <c r="DD20" s="53">
        <v>0.3399383296689194</v>
      </c>
      <c r="DE20" s="53">
        <v>0.15952717783403603</v>
      </c>
      <c r="DF20" s="53">
        <v>0.4127905898966584</v>
      </c>
      <c r="DG20" s="53">
        <v>0.42475284102474675</v>
      </c>
      <c r="DH20" s="53">
        <v>0.18328872038035507</v>
      </c>
      <c r="DI20" s="53">
        <v>0.14726916340808935</v>
      </c>
      <c r="DJ20" s="53">
        <v>0.83747631601325689</v>
      </c>
      <c r="DK20" s="53">
        <v>0.15034927481323332</v>
      </c>
      <c r="DL20" s="53">
        <v>0.37787522348051766</v>
      </c>
      <c r="DM20" s="53">
        <v>0.23693560665761804</v>
      </c>
      <c r="DN20" s="53">
        <v>0.80401472590414547</v>
      </c>
      <c r="DO20" s="53">
        <v>0.22838240491954748</v>
      </c>
      <c r="DP20" s="53">
        <v>0.19589328554978544</v>
      </c>
      <c r="DQ20" s="53">
        <v>0.50109720193265095</v>
      </c>
      <c r="DR20" s="53">
        <v>0.47028441844630275</v>
      </c>
      <c r="DS20" s="53">
        <v>0.24766111612787955</v>
      </c>
      <c r="DT20" s="53">
        <v>0.57897539489219607</v>
      </c>
      <c r="DU20" s="53">
        <v>0.57897539489219607</v>
      </c>
      <c r="DV20" s="53">
        <v>0.21904421029356955</v>
      </c>
      <c r="DW20" s="53">
        <v>0.34570669046843588</v>
      </c>
      <c r="DX20" s="53">
        <v>0.25222405063929093</v>
      </c>
      <c r="DY20" s="53">
        <v>0.27404480709307194</v>
      </c>
      <c r="DZ20" s="53">
        <v>0.49578311811171882</v>
      </c>
      <c r="EA20" s="53">
        <v>0.10912791463995961</v>
      </c>
      <c r="EB20" s="53">
        <v>0.10912791463995961</v>
      </c>
      <c r="EC20" s="53">
        <v>5.6930889562190966E-2</v>
      </c>
      <c r="ED20" s="53">
        <v>1.1029884997938595</v>
      </c>
      <c r="EE20" s="53">
        <v>0.45262911552795931</v>
      </c>
      <c r="EF20" s="53">
        <v>0.27379931014857795</v>
      </c>
      <c r="EG20" s="53">
        <v>0.26906186280681282</v>
      </c>
      <c r="EH20" s="53">
        <v>0.31975000045173663</v>
      </c>
      <c r="EI20" s="53">
        <v>0.31975000045173663</v>
      </c>
      <c r="EJ20" s="53">
        <v>0.24878510048974289</v>
      </c>
      <c r="EK20" s="53">
        <v>0.1327870256317483</v>
      </c>
      <c r="EL20" s="53">
        <v>6.6726761454230038E-2</v>
      </c>
      <c r="EN20" s="205"/>
    </row>
    <row r="21" spans="1:144" x14ac:dyDescent="0.15">
      <c r="A21" s="73" t="s">
        <v>1236</v>
      </c>
      <c r="B21" s="73" t="s">
        <v>1273</v>
      </c>
      <c r="C21" s="73" t="s">
        <v>1273</v>
      </c>
      <c r="D21" s="73">
        <v>1</v>
      </c>
      <c r="E21" s="73" t="s">
        <v>1237</v>
      </c>
      <c r="F21" s="73" t="s">
        <v>1238</v>
      </c>
      <c r="G21" s="73" t="s">
        <v>679</v>
      </c>
      <c r="H21" s="53">
        <v>1</v>
      </c>
      <c r="I21" s="53">
        <v>0.35353002112968163</v>
      </c>
      <c r="J21" s="53">
        <v>0.46079420737638155</v>
      </c>
      <c r="K21" s="53">
        <v>3.4476932321977481E-2</v>
      </c>
      <c r="L21" s="53">
        <v>0.29462203644731821</v>
      </c>
      <c r="M21" s="53">
        <v>0.19134018936660502</v>
      </c>
      <c r="N21" s="53">
        <v>5.5454198928324691E-2</v>
      </c>
      <c r="O21" s="53">
        <v>9.5916648139266203E-2</v>
      </c>
      <c r="P21" s="53">
        <v>0.97515305698016452</v>
      </c>
      <c r="Q21" s="53">
        <v>0.2304896020726642</v>
      </c>
      <c r="R21" s="53">
        <v>0.12818618124920417</v>
      </c>
      <c r="S21" s="53">
        <v>1.3436877406101695</v>
      </c>
      <c r="T21" s="53">
        <v>6.3972211646301069E-2</v>
      </c>
      <c r="U21" s="53">
        <v>0.25316336138681905</v>
      </c>
      <c r="V21" s="53">
        <v>0.4106947720321632</v>
      </c>
      <c r="W21" s="53">
        <v>8.05525054300191E-2</v>
      </c>
      <c r="X21" s="53">
        <v>1.00953790959604</v>
      </c>
      <c r="Y21" s="53">
        <v>5.6301569242161426E-2</v>
      </c>
      <c r="Z21" s="53">
        <v>0.38347117022551458</v>
      </c>
      <c r="AA21" s="53">
        <v>7.8358010412417647E-2</v>
      </c>
      <c r="AB21" s="53">
        <v>1.5303868844683957</v>
      </c>
      <c r="AC21" s="53">
        <v>3.0598775566531847E-2</v>
      </c>
      <c r="AD21" s="53">
        <v>0.60159406246456926</v>
      </c>
      <c r="AE21" s="53">
        <v>0.48016824319611878</v>
      </c>
      <c r="AF21" s="53">
        <v>4.6600079071793282E-2</v>
      </c>
      <c r="AG21" s="53">
        <v>0.2632380169603088</v>
      </c>
      <c r="AH21" s="53">
        <v>1.6864404463635192E-2</v>
      </c>
      <c r="AI21" s="53">
        <v>7.0035590465950541</v>
      </c>
      <c r="AJ21" s="53">
        <v>5.92572930495983E-2</v>
      </c>
      <c r="AK21" s="53">
        <v>0.27759892076032566</v>
      </c>
      <c r="AL21" s="53">
        <v>0.12894571566614507</v>
      </c>
      <c r="AM21" s="53">
        <v>1.1437617852441706</v>
      </c>
      <c r="AN21" s="53">
        <v>0.13740906316418053</v>
      </c>
      <c r="AO21" s="53">
        <v>0.19985220618704619</v>
      </c>
      <c r="AP21" s="53">
        <v>0.94563895437831047</v>
      </c>
      <c r="AQ21" s="53">
        <v>0.5835916220085221</v>
      </c>
      <c r="AR21" s="53">
        <v>2.3865549486694646</v>
      </c>
      <c r="AS21" s="53">
        <v>0.16755939903564632</v>
      </c>
      <c r="AT21" s="53">
        <v>0.15467443052514671</v>
      </c>
      <c r="AU21" s="53">
        <v>9.8062907361558996E-2</v>
      </c>
      <c r="AV21" s="53">
        <v>0.56341123424148698</v>
      </c>
      <c r="AW21" s="53">
        <v>0.74283059648264194</v>
      </c>
      <c r="AX21" s="53">
        <v>0.39593566843332445</v>
      </c>
      <c r="AY21" s="53">
        <v>0.38011101192738284</v>
      </c>
      <c r="AZ21" s="53">
        <v>4.8154433711128979</v>
      </c>
      <c r="BA21" s="53">
        <v>9.9732508939659306E-2</v>
      </c>
      <c r="BB21" s="53">
        <v>37.307169792632948</v>
      </c>
      <c r="BC21" s="53">
        <v>7.2960524053672096</v>
      </c>
      <c r="BD21" s="53">
        <v>0.19942867462166386</v>
      </c>
      <c r="BE21" s="53">
        <v>0.9749823757919891</v>
      </c>
      <c r="BF21" s="53">
        <v>0.38553446974402483</v>
      </c>
      <c r="BG21" s="53">
        <v>2.3696175268157074</v>
      </c>
      <c r="BH21" s="53">
        <v>0.5232339097287777</v>
      </c>
      <c r="BI21" s="53">
        <v>0.16489550476481971</v>
      </c>
      <c r="BJ21" s="53">
        <v>0.35729728631406299</v>
      </c>
      <c r="BK21" s="53">
        <v>1.2760255329161436</v>
      </c>
      <c r="BL21" s="53">
        <v>2.0407309187596203</v>
      </c>
      <c r="BM21" s="53">
        <v>2.0407309187596203</v>
      </c>
      <c r="BN21" s="53">
        <v>1.5995549986516425E-2</v>
      </c>
      <c r="BO21" s="53">
        <v>0.22627803055117715</v>
      </c>
      <c r="BP21" s="53">
        <v>0.29060887550803455</v>
      </c>
      <c r="BQ21" s="53">
        <v>5.3617020628068869E-2</v>
      </c>
      <c r="BR21" s="53">
        <v>0.12889403050328321</v>
      </c>
      <c r="BS21" s="53">
        <v>0.40058293882026164</v>
      </c>
      <c r="BT21" s="53">
        <v>0.35831143004789456</v>
      </c>
      <c r="BU21" s="53">
        <v>2.6734150375453042E-2</v>
      </c>
      <c r="BV21" s="53">
        <v>2.0642996875699406E-2</v>
      </c>
      <c r="BW21" s="53">
        <v>2.0904567545533336E-2</v>
      </c>
      <c r="BX21" s="53">
        <v>0.24572172970918427</v>
      </c>
      <c r="BY21" s="53">
        <v>0.5003589193861403</v>
      </c>
      <c r="BZ21" s="53">
        <v>1.4889763690155096</v>
      </c>
      <c r="CA21" s="53">
        <v>0.5827416081588177</v>
      </c>
      <c r="CB21" s="53">
        <v>0.2904496177763366</v>
      </c>
      <c r="CC21" s="53">
        <v>4.0890919705311037E-2</v>
      </c>
      <c r="CD21" s="53">
        <v>0.66707585892234955</v>
      </c>
      <c r="CE21" s="53">
        <v>0.32720817783939882</v>
      </c>
      <c r="CF21" s="53">
        <v>0.32720817783939882</v>
      </c>
      <c r="CG21" s="53">
        <v>3.0927499625451223E-2</v>
      </c>
      <c r="CH21" s="53">
        <v>3.8019690184253066E-2</v>
      </c>
      <c r="CI21" s="53">
        <v>0.11399953361329697</v>
      </c>
      <c r="CJ21" s="53">
        <v>0.29632659124460009</v>
      </c>
      <c r="CK21" s="53">
        <v>0.3161794134499103</v>
      </c>
      <c r="CL21" s="53">
        <v>0.13243485925697596</v>
      </c>
      <c r="CM21" s="53">
        <v>2.9109486304018585E-2</v>
      </c>
      <c r="CN21" s="53">
        <v>0.12827392082684694</v>
      </c>
      <c r="CO21" s="53">
        <v>0.10142041499652305</v>
      </c>
      <c r="CP21" s="53">
        <v>0.93896529093945913</v>
      </c>
      <c r="CQ21" s="53">
        <v>2.8035418627439111E-2</v>
      </c>
      <c r="CR21" s="53">
        <v>6.2558444160692543</v>
      </c>
      <c r="CS21" s="53">
        <v>0.10037726679221998</v>
      </c>
      <c r="CT21" s="53">
        <v>0.14402998334104974</v>
      </c>
      <c r="CU21" s="53">
        <v>2.3208041526073857</v>
      </c>
      <c r="CV21" s="53">
        <v>0.51064131229936527</v>
      </c>
      <c r="CW21" s="53">
        <v>0.11363574493397968</v>
      </c>
      <c r="CX21" s="53">
        <v>4.8525696263967535E-2</v>
      </c>
      <c r="CY21" s="53">
        <v>0.60047224654091802</v>
      </c>
      <c r="CZ21" s="53">
        <v>1.109279625585604E-2</v>
      </c>
      <c r="DA21" s="53">
        <v>0.24375755454044573</v>
      </c>
      <c r="DB21" s="53">
        <v>4.0140050596491479</v>
      </c>
      <c r="DC21" s="53">
        <v>2.5756440115898782E-2</v>
      </c>
      <c r="DD21" s="53">
        <v>0.14874599857607806</v>
      </c>
      <c r="DE21" s="53">
        <v>6.7810886097286929E-2</v>
      </c>
      <c r="DF21" s="53">
        <v>3.5211261800666124E-2</v>
      </c>
      <c r="DG21" s="53">
        <v>1.2671005563023313E-2</v>
      </c>
      <c r="DH21" s="53">
        <v>8.8109825383823587E-2</v>
      </c>
      <c r="DI21" s="53">
        <v>5.2840034330081949E-2</v>
      </c>
      <c r="DJ21" s="53">
        <v>1.3329324204260803E-2</v>
      </c>
      <c r="DK21" s="53">
        <v>2.1577474396036987E-2</v>
      </c>
      <c r="DL21" s="53">
        <v>9.3216470018137418E-2</v>
      </c>
      <c r="DM21" s="53">
        <v>0.10551291855859316</v>
      </c>
      <c r="DN21" s="53">
        <v>5.3973224169124062E-2</v>
      </c>
      <c r="DO21" s="53">
        <v>7.9388599464073673E-2</v>
      </c>
      <c r="DP21" s="53">
        <v>5.8389312047484467E-2</v>
      </c>
      <c r="DQ21" s="53">
        <v>7.4598501846213444E-2</v>
      </c>
      <c r="DR21" s="53">
        <v>3.1402265230554241E-2</v>
      </c>
      <c r="DS21" s="53">
        <v>0.18610254970927767</v>
      </c>
      <c r="DT21" s="53">
        <v>5.6812989650164916E-2</v>
      </c>
      <c r="DU21" s="53">
        <v>5.6812989650164916E-2</v>
      </c>
      <c r="DV21" s="53">
        <v>2.5365395297737493E-2</v>
      </c>
      <c r="DW21" s="53">
        <v>2.0519359217717525E-2</v>
      </c>
      <c r="DX21" s="53">
        <v>0.23034184767502125</v>
      </c>
      <c r="DY21" s="53">
        <v>4.0978480056240635E-2</v>
      </c>
      <c r="DZ21" s="53">
        <v>3.0049200772226014E-2</v>
      </c>
      <c r="EA21" s="53">
        <v>0.30945938552931457</v>
      </c>
      <c r="EB21" s="53">
        <v>0.30945938552931457</v>
      </c>
      <c r="EC21" s="53">
        <v>0.10316080274506308</v>
      </c>
      <c r="ED21" s="53">
        <v>3.9939435341773334E-2</v>
      </c>
      <c r="EE21" s="53">
        <v>0.1621999177846718</v>
      </c>
      <c r="EF21" s="53">
        <v>0.14974788110034304</v>
      </c>
      <c r="EG21" s="53">
        <v>3.754034604151011E-2</v>
      </c>
      <c r="EH21" s="53">
        <v>1.6593802783134097E-2</v>
      </c>
      <c r="EI21" s="53">
        <v>1.6593802783134097E-2</v>
      </c>
      <c r="EJ21" s="53">
        <v>2.3064851806871425E-2</v>
      </c>
      <c r="EK21" s="53">
        <v>1.0796303671109958E-2</v>
      </c>
      <c r="EL21" s="53">
        <v>3.9923302642245154E-2</v>
      </c>
    </row>
    <row r="22" spans="1:144" x14ac:dyDescent="0.15">
      <c r="A22" s="73" t="s">
        <v>1239</v>
      </c>
      <c r="B22" s="73" t="s">
        <v>1273</v>
      </c>
      <c r="C22" s="73" t="s">
        <v>1273</v>
      </c>
      <c r="D22" s="73">
        <v>1</v>
      </c>
      <c r="E22" s="73" t="s">
        <v>1240</v>
      </c>
      <c r="F22" s="73" t="s">
        <v>1241</v>
      </c>
      <c r="G22" s="73" t="s">
        <v>679</v>
      </c>
      <c r="H22" s="53">
        <v>1</v>
      </c>
      <c r="I22" s="53">
        <v>0.44481891051904376</v>
      </c>
      <c r="J22" s="53">
        <v>0.67233954324868295</v>
      </c>
      <c r="K22" s="53">
        <v>3.4114692151071595E-2</v>
      </c>
      <c r="L22" s="53">
        <v>0.45346873592427051</v>
      </c>
      <c r="M22" s="53">
        <v>0.3267324270879996</v>
      </c>
      <c r="N22" s="53">
        <v>6.4699946856196303E-2</v>
      </c>
      <c r="O22" s="53">
        <v>8.7451561856128956E-2</v>
      </c>
      <c r="P22" s="53">
        <v>1.6058213208364789</v>
      </c>
      <c r="Q22" s="53">
        <v>0.27303972712462093</v>
      </c>
      <c r="R22" s="53">
        <v>0.18202658959877591</v>
      </c>
      <c r="S22" s="53">
        <v>1.6775320078847089</v>
      </c>
      <c r="T22" s="53">
        <v>0.10866012590848909</v>
      </c>
      <c r="U22" s="53">
        <v>0.24937392567786335</v>
      </c>
      <c r="V22" s="53">
        <v>0.42380012190617894</v>
      </c>
      <c r="W22" s="53">
        <v>4.5638151028009166E-2</v>
      </c>
      <c r="X22" s="53">
        <v>1.4066696439634774</v>
      </c>
      <c r="Y22" s="53">
        <v>3.8862611213105289E-2</v>
      </c>
      <c r="Z22" s="53">
        <v>0.42684773880864735</v>
      </c>
      <c r="AA22" s="53">
        <v>9.804510504738935E-2</v>
      </c>
      <c r="AB22" s="53">
        <v>2.1808417901312955</v>
      </c>
      <c r="AC22" s="53">
        <v>4.499556096682035E-2</v>
      </c>
      <c r="AD22" s="53">
        <v>0.41133636851067013</v>
      </c>
      <c r="AE22" s="53">
        <v>0.37439701008033005</v>
      </c>
      <c r="AF22" s="53">
        <v>9.6922288117323258E-2</v>
      </c>
      <c r="AG22" s="53">
        <v>0.33015714255903805</v>
      </c>
      <c r="AH22" s="53">
        <v>3.3637006789595775E-2</v>
      </c>
      <c r="AI22" s="53">
        <v>7.3412042375453916</v>
      </c>
      <c r="AJ22" s="53">
        <v>0.10868238771769305</v>
      </c>
      <c r="AK22" s="53">
        <v>0.35168676239866276</v>
      </c>
      <c r="AL22" s="53">
        <v>5.9765385804550625E-2</v>
      </c>
      <c r="AM22" s="53">
        <v>0.76036695685500133</v>
      </c>
      <c r="AN22" s="53">
        <v>8.8796890527496369E-2</v>
      </c>
      <c r="AO22" s="53">
        <v>0.21170304071428267</v>
      </c>
      <c r="AP22" s="53">
        <v>0.64054992964250745</v>
      </c>
      <c r="AQ22" s="53">
        <v>0.29952939050924682</v>
      </c>
      <c r="AR22" s="53">
        <v>2.3731298816351494</v>
      </c>
      <c r="AS22" s="53">
        <v>0.1917371912816104</v>
      </c>
      <c r="AT22" s="53">
        <v>2.2487387877882983E-2</v>
      </c>
      <c r="AU22" s="53">
        <v>5.1472489571693751E-2</v>
      </c>
      <c r="AV22" s="53">
        <v>0.52067527975049555</v>
      </c>
      <c r="AW22" s="53">
        <v>0.56815329087000621</v>
      </c>
      <c r="AX22" s="53">
        <v>0.23757621040351512</v>
      </c>
      <c r="AY22" s="53">
        <v>0.28189997193253141</v>
      </c>
      <c r="AZ22" s="53">
        <v>3.4151606326918271</v>
      </c>
      <c r="BA22" s="53">
        <v>0.16170073140369171</v>
      </c>
      <c r="BB22" s="53">
        <v>40.770164878744438</v>
      </c>
      <c r="BC22" s="53">
        <v>6.4069218154626242</v>
      </c>
      <c r="BD22" s="53">
        <v>0.26087468749183995</v>
      </c>
      <c r="BE22" s="53">
        <v>1.006156280120555</v>
      </c>
      <c r="BF22" s="53">
        <v>0.37778786648935386</v>
      </c>
      <c r="BG22" s="53">
        <v>1.2795263848045362</v>
      </c>
      <c r="BH22" s="53">
        <v>0.36481362799658384</v>
      </c>
      <c r="BI22" s="53">
        <v>0.10499450572116328</v>
      </c>
      <c r="BJ22" s="53">
        <v>0.13201188929150384</v>
      </c>
      <c r="BK22" s="53">
        <v>1.0372223778711065</v>
      </c>
      <c r="BL22" s="53">
        <v>1.7978423890019197</v>
      </c>
      <c r="BM22" s="53">
        <v>1.7978423890019197</v>
      </c>
      <c r="BN22" s="53">
        <v>4.865374853841338E-2</v>
      </c>
      <c r="BO22" s="53">
        <v>0.17444907866773265</v>
      </c>
      <c r="BP22" s="53">
        <v>0.431168702522925</v>
      </c>
      <c r="BQ22" s="53">
        <v>5.2994543644831346E-2</v>
      </c>
      <c r="BR22" s="53">
        <v>0.25575246505580684</v>
      </c>
      <c r="BS22" s="53">
        <v>0.36200190097749008</v>
      </c>
      <c r="BT22" s="53">
        <v>0.30880672989962549</v>
      </c>
      <c r="BU22" s="53">
        <v>0.12393394567555475</v>
      </c>
      <c r="BV22" s="53">
        <v>5.6236735830264541E-2</v>
      </c>
      <c r="BW22" s="53">
        <v>4.056310933067353E-2</v>
      </c>
      <c r="BX22" s="53">
        <v>7.6353503679961118E-2</v>
      </c>
      <c r="BY22" s="53">
        <v>0.37340444042004944</v>
      </c>
      <c r="BZ22" s="53">
        <v>1.4455176076954643</v>
      </c>
      <c r="CA22" s="53">
        <v>0.41164255691947244</v>
      </c>
      <c r="CB22" s="53">
        <v>0.25558508235811145</v>
      </c>
      <c r="CC22" s="53">
        <v>6.1994192788504293E-2</v>
      </c>
      <c r="CD22" s="53">
        <v>0.10435184168792215</v>
      </c>
      <c r="CE22" s="53">
        <v>0.24920005732072759</v>
      </c>
      <c r="CF22" s="53">
        <v>0.24920005732072759</v>
      </c>
      <c r="CG22" s="53">
        <v>8.9027653220807398E-2</v>
      </c>
      <c r="CH22" s="53">
        <v>8.4891120794055919E-2</v>
      </c>
      <c r="CI22" s="53">
        <v>3.0277922242758815E-2</v>
      </c>
      <c r="CJ22" s="53">
        <v>0.23616106543899623</v>
      </c>
      <c r="CK22" s="53">
        <v>0.277784147880628</v>
      </c>
      <c r="CL22" s="53">
        <v>9.8626650463767063E-2</v>
      </c>
      <c r="CM22" s="53">
        <v>7.657018146714735E-2</v>
      </c>
      <c r="CN22" s="53">
        <v>0.12307469337736242</v>
      </c>
      <c r="CO22" s="53">
        <v>0.19870441047201451</v>
      </c>
      <c r="CP22" s="53">
        <v>0.62356033944764744</v>
      </c>
      <c r="CQ22" s="53">
        <v>0.10541510617201573</v>
      </c>
      <c r="CR22" s="53">
        <v>4.7723622858780272</v>
      </c>
      <c r="CS22" s="53">
        <v>0.1386634359816333</v>
      </c>
      <c r="CT22" s="53">
        <v>0.13501555424504605</v>
      </c>
      <c r="CU22" s="53">
        <v>2.1376894623931975</v>
      </c>
      <c r="CV22" s="53">
        <v>0.24805263320403603</v>
      </c>
      <c r="CW22" s="53">
        <v>9.1208837159806724E-2</v>
      </c>
      <c r="CX22" s="53">
        <v>7.8950808443559201E-2</v>
      </c>
      <c r="CY22" s="53">
        <v>0.62850668979027524</v>
      </c>
      <c r="CZ22" s="53">
        <v>6.0403112001394733E-2</v>
      </c>
      <c r="DA22" s="53">
        <v>0.26800637639623509</v>
      </c>
      <c r="DB22" s="53">
        <v>3.995949507683056</v>
      </c>
      <c r="DC22" s="53">
        <v>0.10598852210288669</v>
      </c>
      <c r="DD22" s="53">
        <v>0.21046577766256935</v>
      </c>
      <c r="DE22" s="53">
        <v>5.8725199254210089E-2</v>
      </c>
      <c r="DF22" s="53">
        <v>0.11386726017892977</v>
      </c>
      <c r="DG22" s="53">
        <v>3.2565535343030562E-2</v>
      </c>
      <c r="DH22" s="53">
        <v>5.2295936450420813E-2</v>
      </c>
      <c r="DI22" s="53">
        <v>0.1041301109681812</v>
      </c>
      <c r="DJ22" s="53">
        <v>0.17354065070696148</v>
      </c>
      <c r="DK22" s="53">
        <v>6.9063810055792527E-2</v>
      </c>
      <c r="DL22" s="53">
        <v>8.1458877750669026E-2</v>
      </c>
      <c r="DM22" s="53">
        <v>0.15511217430772148</v>
      </c>
      <c r="DN22" s="53">
        <v>0.17192039670669765</v>
      </c>
      <c r="DO22" s="53">
        <v>0.11731778710404106</v>
      </c>
      <c r="DP22" s="53">
        <v>9.2548957667224638E-2</v>
      </c>
      <c r="DQ22" s="53">
        <v>0.13782264666126054</v>
      </c>
      <c r="DR22" s="53">
        <v>3.9046763673957638E-2</v>
      </c>
      <c r="DS22" s="53">
        <v>0.10487560163662388</v>
      </c>
      <c r="DT22" s="53">
        <v>0.200802125505922</v>
      </c>
      <c r="DU22" s="53">
        <v>0.200802125505922</v>
      </c>
      <c r="DV22" s="53">
        <v>7.2560412951138908E-2</v>
      </c>
      <c r="DW22" s="53">
        <v>6.4654181550136539E-2</v>
      </c>
      <c r="DX22" s="53">
        <v>0.10045557371212649</v>
      </c>
      <c r="DY22" s="53">
        <v>8.8262895894681448E-2</v>
      </c>
      <c r="DZ22" s="53">
        <v>5.2292987223979799E-2</v>
      </c>
      <c r="EA22" s="53">
        <v>0.2881551584807604</v>
      </c>
      <c r="EB22" s="53">
        <v>0.2881551584807604</v>
      </c>
      <c r="EC22" s="53">
        <v>0.11352925035423996</v>
      </c>
      <c r="ED22" s="53">
        <v>7.3790937650705032E-2</v>
      </c>
      <c r="EE22" s="53">
        <v>0.23871247215434299</v>
      </c>
      <c r="EF22" s="53">
        <v>0.15827355577537769</v>
      </c>
      <c r="EG22" s="53">
        <v>0.11855709002511713</v>
      </c>
      <c r="EH22" s="53">
        <v>6.7867555861639811E-2</v>
      </c>
      <c r="EI22" s="53">
        <v>6.7867555861639811E-2</v>
      </c>
      <c r="EJ22" s="53">
        <v>7.0235739523569402E-2</v>
      </c>
      <c r="EK22" s="53">
        <v>0.16194259878132938</v>
      </c>
      <c r="EL22" s="53">
        <v>6.7746228694316901E-2</v>
      </c>
    </row>
    <row r="23" spans="1:144" x14ac:dyDescent="0.15">
      <c r="A23" s="73" t="s">
        <v>1242</v>
      </c>
      <c r="B23" s="73" t="s">
        <v>1273</v>
      </c>
      <c r="C23" s="73" t="s">
        <v>1273</v>
      </c>
      <c r="D23" s="73">
        <v>1</v>
      </c>
      <c r="E23" s="73" t="s">
        <v>1243</v>
      </c>
      <c r="F23" s="73" t="s">
        <v>1244</v>
      </c>
      <c r="G23" s="73" t="s">
        <v>679</v>
      </c>
      <c r="H23" s="53">
        <v>1</v>
      </c>
      <c r="I23" s="53">
        <v>0.23384696136323616</v>
      </c>
      <c r="J23" s="53">
        <v>0.44823905491021465</v>
      </c>
      <c r="K23" s="53">
        <v>3.4655257953485744E-2</v>
      </c>
      <c r="L23" s="53">
        <v>0.3619545151821642</v>
      </c>
      <c r="M23" s="53">
        <v>0.22692110305444682</v>
      </c>
      <c r="N23" s="53">
        <v>3.9501639574533003E-2</v>
      </c>
      <c r="O23" s="53">
        <v>8.292403406376192E-2</v>
      </c>
      <c r="P23" s="53">
        <v>1.4933198410159993</v>
      </c>
      <c r="Q23" s="53">
        <v>0.28782893681207095</v>
      </c>
      <c r="R23" s="53">
        <v>0.17350742564448665</v>
      </c>
      <c r="S23" s="53">
        <v>1.5747117535900561</v>
      </c>
      <c r="T23" s="53">
        <v>8.2495238412607752E-2</v>
      </c>
      <c r="U23" s="53">
        <v>0.32711297046415583</v>
      </c>
      <c r="V23" s="53">
        <v>0.46765128720685728</v>
      </c>
      <c r="W23" s="53">
        <v>6.7522991929805362E-2</v>
      </c>
      <c r="X23" s="53">
        <v>1.4741567560892699</v>
      </c>
      <c r="Y23" s="53">
        <v>5.0243741495898116E-2</v>
      </c>
      <c r="Z23" s="53">
        <v>0.50499876535249399</v>
      </c>
      <c r="AA23" s="53">
        <v>7.0780842622932535E-2</v>
      </c>
      <c r="AB23" s="53">
        <v>1.7517322002170239</v>
      </c>
      <c r="AC23" s="53">
        <v>2.232374027967431E-2</v>
      </c>
      <c r="AD23" s="53">
        <v>0.59525151088638406</v>
      </c>
      <c r="AE23" s="53">
        <v>0.46800987217909729</v>
      </c>
      <c r="AF23" s="53">
        <v>6.9584060467215797E-2</v>
      </c>
      <c r="AG23" s="53">
        <v>0.3436670920314186</v>
      </c>
      <c r="AH23" s="53">
        <v>1.3359366976464958E-2</v>
      </c>
      <c r="AI23" s="53">
        <v>7.196397549675754</v>
      </c>
      <c r="AJ23" s="53">
        <v>6.1680649351030695E-2</v>
      </c>
      <c r="AK23" s="53">
        <v>0.2875393239235573</v>
      </c>
      <c r="AL23" s="53">
        <v>5.7161603893758704E-2</v>
      </c>
      <c r="AM23" s="53">
        <v>1.2624754959911948</v>
      </c>
      <c r="AN23" s="53">
        <v>7.7600073616013621E-2</v>
      </c>
      <c r="AO23" s="53">
        <v>0.18204795803032592</v>
      </c>
      <c r="AP23" s="53">
        <v>0.86416385276255159</v>
      </c>
      <c r="AQ23" s="53">
        <v>0.64454839324749802</v>
      </c>
      <c r="AR23" s="53">
        <v>2.5572391337502394</v>
      </c>
      <c r="AS23" s="53">
        <v>7.9705182910229475E-2</v>
      </c>
      <c r="AT23" s="53">
        <v>7.7663548197846613E-2</v>
      </c>
      <c r="AU23" s="53">
        <v>6.2194564665566318E-2</v>
      </c>
      <c r="AV23" s="53">
        <v>0.58230196490909691</v>
      </c>
      <c r="AW23" s="53">
        <v>0.74345200582409576</v>
      </c>
      <c r="AX23" s="53">
        <v>0.4342788281141054</v>
      </c>
      <c r="AY23" s="53">
        <v>0.4981489206852997</v>
      </c>
      <c r="AZ23" s="53">
        <v>4.3718991319644376</v>
      </c>
      <c r="BA23" s="53">
        <v>0.20620471149250763</v>
      </c>
      <c r="BB23" s="53">
        <v>35.451639132708209</v>
      </c>
      <c r="BC23" s="53">
        <v>6.6476982489587684</v>
      </c>
      <c r="BD23" s="53">
        <v>0.16261676233717057</v>
      </c>
      <c r="BE23" s="53">
        <v>1.011785695652861</v>
      </c>
      <c r="BF23" s="53">
        <v>0.3289930805483785</v>
      </c>
      <c r="BG23" s="53">
        <v>1.7547448957974536</v>
      </c>
      <c r="BH23" s="53">
        <v>0.31769967834782409</v>
      </c>
      <c r="BI23" s="53">
        <v>0.21272219527547304</v>
      </c>
      <c r="BJ23" s="53">
        <v>0.25565780341890865</v>
      </c>
      <c r="BK23" s="53">
        <v>1.1703204822760247</v>
      </c>
      <c r="BL23" s="53">
        <v>1.8541907037012089</v>
      </c>
      <c r="BM23" s="53">
        <v>1.8541907037012089</v>
      </c>
      <c r="BN23" s="53">
        <v>1.202996304006021E-2</v>
      </c>
      <c r="BO23" s="53">
        <v>0.20216535530924445</v>
      </c>
      <c r="BP23" s="53">
        <v>0.28264547922778022</v>
      </c>
      <c r="BQ23" s="53">
        <v>5.6721543605756208E-2</v>
      </c>
      <c r="BR23" s="53">
        <v>0.17441471988473212</v>
      </c>
      <c r="BS23" s="53">
        <v>0.37723207601702241</v>
      </c>
      <c r="BT23" s="53">
        <v>0.344381033862248</v>
      </c>
      <c r="BU23" s="53">
        <v>1.9557172769633271E-2</v>
      </c>
      <c r="BV23" s="53">
        <v>1.8761410813167494E-2</v>
      </c>
      <c r="BW23" s="53">
        <v>2.4481641150864472E-2</v>
      </c>
      <c r="BX23" s="53">
        <v>5.0881155399358564E-2</v>
      </c>
      <c r="BY23" s="53">
        <v>0.54228089778142863</v>
      </c>
      <c r="BZ23" s="53">
        <v>1.2297133450133264</v>
      </c>
      <c r="CA23" s="53">
        <v>0.52888714156496008</v>
      </c>
      <c r="CB23" s="53">
        <v>0.25701818691576217</v>
      </c>
      <c r="CC23" s="53">
        <v>3.3419343506315341E-2</v>
      </c>
      <c r="CD23" s="53">
        <v>0.19380906887176988</v>
      </c>
      <c r="CE23" s="53">
        <v>0.33450263848683642</v>
      </c>
      <c r="CF23" s="53">
        <v>0.33450263848683642</v>
      </c>
      <c r="CG23" s="53">
        <v>1.6761815262563463E-2</v>
      </c>
      <c r="CH23" s="53">
        <v>2.6467863113898461E-2</v>
      </c>
      <c r="CI23" s="53">
        <v>2.9564318836667665E-2</v>
      </c>
      <c r="CJ23" s="53">
        <v>0.31771965364836319</v>
      </c>
      <c r="CK23" s="53">
        <v>0.35327966461187399</v>
      </c>
      <c r="CL23" s="53">
        <v>0.13286384386977967</v>
      </c>
      <c r="CM23" s="53">
        <v>3.632711800790079E-2</v>
      </c>
      <c r="CN23" s="53">
        <v>0.16928990526313126</v>
      </c>
      <c r="CO23" s="53">
        <v>8.6874062418901998E-2</v>
      </c>
      <c r="CP23" s="53">
        <v>0.95564672157939301</v>
      </c>
      <c r="CQ23" s="53">
        <v>5.7301201522051166E-3</v>
      </c>
      <c r="CR23" s="53">
        <v>6.8998298649946932</v>
      </c>
      <c r="CS23" s="53">
        <v>0.14618034455332476</v>
      </c>
      <c r="CT23" s="53">
        <v>0.14727506250252315</v>
      </c>
      <c r="CU23" s="53">
        <v>2.5400349938540869</v>
      </c>
      <c r="CV23" s="53">
        <v>0.45538697952792684</v>
      </c>
      <c r="CW23" s="53">
        <v>0.10656828147013236</v>
      </c>
      <c r="CX23" s="53">
        <v>9.5976751140977326E-2</v>
      </c>
      <c r="CY23" s="53">
        <v>0.7021513462039124</v>
      </c>
      <c r="CZ23" s="53">
        <v>7.7981665350498695E-3</v>
      </c>
      <c r="DA23" s="53">
        <v>0.36049957740876692</v>
      </c>
      <c r="DB23" s="53">
        <v>5.0689204798630119</v>
      </c>
      <c r="DC23" s="53">
        <v>1.3752424963407334E-2</v>
      </c>
      <c r="DD23" s="53">
        <v>0.19242042045910066</v>
      </c>
      <c r="DE23" s="53">
        <v>3.5049736631990368E-2</v>
      </c>
      <c r="DF23" s="53">
        <v>5.9430955128543801E-2</v>
      </c>
      <c r="DG23" s="53">
        <v>6.4506030449997731E-3</v>
      </c>
      <c r="DH23" s="53">
        <v>0.14238692728701707</v>
      </c>
      <c r="DI23" s="53">
        <v>2.72833030480879E-2</v>
      </c>
      <c r="DJ23" s="53">
        <v>2.0614215831350206E-2</v>
      </c>
      <c r="DK23" s="53">
        <v>7.8995888828252269E-3</v>
      </c>
      <c r="DL23" s="53">
        <v>3.6183406333431943E-2</v>
      </c>
      <c r="DM23" s="53">
        <v>4.8107019880188291E-2</v>
      </c>
      <c r="DN23" s="53">
        <v>8.5311538688432415E-2</v>
      </c>
      <c r="DO23" s="53">
        <v>1.7224044575582107E-2</v>
      </c>
      <c r="DP23" s="53">
        <v>5.0282579786645722E-2</v>
      </c>
      <c r="DQ23" s="53">
        <v>8.3731068957155916E-2</v>
      </c>
      <c r="DR23" s="53">
        <v>2.8577524917181376E-2</v>
      </c>
      <c r="DS23" s="53">
        <v>0.11536186765186669</v>
      </c>
      <c r="DT23" s="53">
        <v>0.12881953228480084</v>
      </c>
      <c r="DU23" s="53">
        <v>0.12881953228480084</v>
      </c>
      <c r="DV23" s="53">
        <v>3.4636301898413178E-2</v>
      </c>
      <c r="DW23" s="53">
        <v>6.2379219324363178E-3</v>
      </c>
      <c r="DX23" s="53">
        <v>0.26601891375521775</v>
      </c>
      <c r="DY23" s="53">
        <v>1.2393653601079019E-2</v>
      </c>
      <c r="DZ23" s="53">
        <v>5.5971244136265842E-2</v>
      </c>
      <c r="EA23" s="53">
        <v>0.4401320445043575</v>
      </c>
      <c r="EB23" s="53">
        <v>0.4401320445043575</v>
      </c>
      <c r="EC23" s="53">
        <v>0.136082060145815</v>
      </c>
      <c r="ED23" s="53">
        <v>5.1008500737167929E-2</v>
      </c>
      <c r="EE23" s="53">
        <v>0.18108602172023364</v>
      </c>
      <c r="EF23" s="53">
        <v>0.24737189304042756</v>
      </c>
      <c r="EG23" s="53">
        <v>1.9429824178492257E-2</v>
      </c>
      <c r="EH23" s="53">
        <v>1.8588672016743059E-2</v>
      </c>
      <c r="EI23" s="53">
        <v>1.8588672016743059E-2</v>
      </c>
      <c r="EJ23" s="53">
        <v>1.3187368929788466E-2</v>
      </c>
      <c r="EK23" s="53">
        <v>1.6142998038674125E-2</v>
      </c>
      <c r="EL23" s="53">
        <v>2.5402432128559777E-2</v>
      </c>
    </row>
    <row r="24" spans="1:144" x14ac:dyDescent="0.15">
      <c r="A24" s="73" t="s">
        <v>1031</v>
      </c>
      <c r="B24" s="73" t="s">
        <v>1032</v>
      </c>
      <c r="C24" s="73" t="s">
        <v>539</v>
      </c>
      <c r="D24" s="73">
        <v>1</v>
      </c>
      <c r="E24" s="73" t="s">
        <v>1033</v>
      </c>
      <c r="F24" s="73" t="s">
        <v>535</v>
      </c>
      <c r="G24" s="73" t="s">
        <v>517</v>
      </c>
      <c r="H24" s="53">
        <v>1</v>
      </c>
      <c r="I24" s="53">
        <v>1.7136458158698484</v>
      </c>
      <c r="J24" s="53">
        <v>3.0636344054594948</v>
      </c>
      <c r="K24" s="53">
        <v>0.23810802371857556</v>
      </c>
      <c r="L24" s="53">
        <v>0.20154791247897907</v>
      </c>
      <c r="M24" s="53">
        <v>6.5988345407370499</v>
      </c>
      <c r="N24" s="53">
        <v>0.45709666265721521</v>
      </c>
      <c r="O24" s="53">
        <v>0.35201126004674715</v>
      </c>
      <c r="P24" s="53">
        <v>0.18217779930289826</v>
      </c>
      <c r="Q24" s="53">
        <v>0.20466799799001245</v>
      </c>
      <c r="R24" s="53">
        <v>0.33671877596820943</v>
      </c>
      <c r="S24" s="53">
        <v>18.260276920131709</v>
      </c>
      <c r="T24" s="53">
        <v>0.15939386331462352</v>
      </c>
      <c r="U24" s="53">
        <v>0.60150782121880231</v>
      </c>
      <c r="V24" s="53">
        <v>0.3285360020276693</v>
      </c>
      <c r="W24" s="53">
        <v>0.16280908647569844</v>
      </c>
      <c r="X24" s="53">
        <v>0.74667173852525104</v>
      </c>
      <c r="Y24" s="53">
        <v>4.2000411737670273E-2</v>
      </c>
      <c r="Z24" s="53">
        <v>0.18410525790758517</v>
      </c>
      <c r="AA24" s="53">
        <v>0.27046272861122767</v>
      </c>
      <c r="AB24" s="53">
        <v>19.148675103242876</v>
      </c>
      <c r="AC24" s="53">
        <v>0.14618898187863327</v>
      </c>
      <c r="AD24" s="53">
        <v>0.87815818497140175</v>
      </c>
      <c r="AE24" s="53">
        <v>1.3333068536241566</v>
      </c>
      <c r="AF24" s="53">
        <v>0.85171007503449314</v>
      </c>
      <c r="AG24" s="53">
        <v>0.38095074634055437</v>
      </c>
      <c r="AH24" s="53">
        <v>6.3056295636030185E-2</v>
      </c>
      <c r="AI24" s="53">
        <v>0.609276714348154</v>
      </c>
      <c r="AJ24" s="53">
        <v>0.28748395451319508</v>
      </c>
      <c r="AK24" s="53">
        <v>0.18123393394951914</v>
      </c>
      <c r="AL24" s="53">
        <v>0.21558876073445046</v>
      </c>
      <c r="AM24" s="53">
        <v>2.6783941161046654</v>
      </c>
      <c r="AN24" s="53">
        <v>1.0338648721918097E-2</v>
      </c>
      <c r="AO24" s="53">
        <v>1.1811467396081246</v>
      </c>
      <c r="AP24" s="53">
        <v>0.33898597360783789</v>
      </c>
      <c r="AQ24" s="53">
        <v>0.16596548998196409</v>
      </c>
      <c r="AR24" s="53">
        <v>2.5017644822492033</v>
      </c>
      <c r="AS24" s="53">
        <v>0.19112210790290141</v>
      </c>
      <c r="AT24" s="53">
        <v>0.18270037422394594</v>
      </c>
      <c r="AU24" s="53">
        <v>0.61281552880641099</v>
      </c>
      <c r="AV24" s="53">
        <v>4.6554863536342264E-2</v>
      </c>
      <c r="AW24" s="53">
        <v>0.12529143140793139</v>
      </c>
      <c r="AX24" s="53">
        <v>0.28298755211895382</v>
      </c>
      <c r="AY24" s="53">
        <v>0.2013045240915497</v>
      </c>
      <c r="AZ24" s="53">
        <v>0.17350054071218138</v>
      </c>
      <c r="BA24" s="53">
        <v>2.5173820052099685</v>
      </c>
      <c r="BB24" s="53">
        <v>0.23398854515709774</v>
      </c>
      <c r="BC24" s="53">
        <v>0.13532763849090151</v>
      </c>
      <c r="BD24" s="53">
        <v>0.50228207731220098</v>
      </c>
      <c r="BE24" s="53">
        <v>0.17738162184035985</v>
      </c>
      <c r="BF24" s="53">
        <v>0.28843205528068716</v>
      </c>
      <c r="BG24" s="53">
        <v>0.21935418573226145</v>
      </c>
      <c r="BH24" s="53">
        <v>0.11108049831767471</v>
      </c>
      <c r="BI24" s="53">
        <v>0.14555325024183133</v>
      </c>
      <c r="BJ24" s="53">
        <v>0.14997083276158776</v>
      </c>
      <c r="BK24" s="53">
        <v>0.6549618284617269</v>
      </c>
      <c r="BL24" s="53">
        <v>0.99939844284428758</v>
      </c>
      <c r="BM24" s="53">
        <v>0.99939844284428758</v>
      </c>
      <c r="BN24" s="53">
        <v>0.44039138635198549</v>
      </c>
      <c r="BO24" s="53">
        <v>9.1894226051195821E-2</v>
      </c>
      <c r="BP24" s="53">
        <v>1.1635692442035328</v>
      </c>
      <c r="BQ24" s="53">
        <v>0.11849924908269505</v>
      </c>
      <c r="BR24" s="53">
        <v>0.11021156556692781</v>
      </c>
      <c r="BS24" s="53">
        <v>0.63334634146694524</v>
      </c>
      <c r="BT24" s="53">
        <v>0.10469580175651379</v>
      </c>
      <c r="BU24" s="53">
        <v>6.2730079758635801E-2</v>
      </c>
      <c r="BV24" s="53">
        <v>0.28182664604489976</v>
      </c>
      <c r="BW24" s="53">
        <v>0.29185042774598446</v>
      </c>
      <c r="BX24" s="53">
        <v>0.39818024407201302</v>
      </c>
      <c r="BY24" s="53">
        <v>0.25673957417902354</v>
      </c>
      <c r="BZ24" s="53">
        <v>0.18559691294111796</v>
      </c>
      <c r="CA24" s="53">
        <v>0.23968562167305751</v>
      </c>
      <c r="CB24" s="53">
        <v>0.15234591916192353</v>
      </c>
      <c r="CC24" s="53">
        <v>0.62520198142935213</v>
      </c>
      <c r="CD24" s="53">
        <v>0.30172771756993927</v>
      </c>
      <c r="CE24" s="53">
        <v>0.27983330703902609</v>
      </c>
      <c r="CF24" s="53">
        <v>0.27983330703902609</v>
      </c>
      <c r="CG24" s="53">
        <v>3.3507686181340285E-2</v>
      </c>
      <c r="CH24" s="53">
        <v>8.6355248816086624E-2</v>
      </c>
      <c r="CI24" s="53">
        <v>0.20010501450925394</v>
      </c>
      <c r="CJ24" s="53">
        <v>0.76069546327441528</v>
      </c>
      <c r="CK24" s="53">
        <v>0.78964149650322335</v>
      </c>
      <c r="CL24" s="53">
        <v>0.2281380241272174</v>
      </c>
      <c r="CM24" s="53">
        <v>0.6323891512520744</v>
      </c>
      <c r="CN24" s="53">
        <v>1.5375343125432659</v>
      </c>
      <c r="CO24" s="53">
        <v>5.1130219254109377E-2</v>
      </c>
      <c r="CP24" s="53">
        <v>0.27192675209327344</v>
      </c>
      <c r="CQ24" s="53">
        <v>0.42148645195377016</v>
      </c>
      <c r="CR24" s="53">
        <v>0.32767080501563606</v>
      </c>
      <c r="CS24" s="53">
        <v>0.15519373960186827</v>
      </c>
      <c r="CT24" s="53">
        <v>0.44482887594603904</v>
      </c>
      <c r="CU24" s="53">
        <v>0.42011303444575832</v>
      </c>
      <c r="CV24" s="53">
        <v>0.23957352162092588</v>
      </c>
      <c r="CW24" s="53">
        <v>0.21524966266760626</v>
      </c>
      <c r="CX24" s="53">
        <v>9.2196502518306744E-2</v>
      </c>
      <c r="CY24" s="53">
        <v>0.56607252964663135</v>
      </c>
      <c r="CZ24" s="53">
        <v>0.39155541126915522</v>
      </c>
      <c r="DA24" s="53">
        <v>0.13519199959591974</v>
      </c>
      <c r="DB24" s="53">
        <v>0.98917374248473666</v>
      </c>
      <c r="DC24" s="53">
        <v>0.16088504754689859</v>
      </c>
      <c r="DD24" s="53">
        <v>0.34967395128074519</v>
      </c>
      <c r="DE24" s="53">
        <v>5.8814555758340013E-2</v>
      </c>
      <c r="DF24" s="53">
        <v>0.20257662390710174</v>
      </c>
      <c r="DG24" s="53">
        <v>0.45583711249240672</v>
      </c>
      <c r="DH24" s="53">
        <v>0.15544443654337858</v>
      </c>
      <c r="DI24" s="53">
        <v>8.56595989467719E-2</v>
      </c>
      <c r="DJ24" s="53">
        <v>0.27789832820287352</v>
      </c>
      <c r="DK24" s="53">
        <v>0.13683767800460939</v>
      </c>
      <c r="DL24" s="53">
        <v>0.39584424167224935</v>
      </c>
      <c r="DM24" s="53">
        <v>0.17318904748742503</v>
      </c>
      <c r="DN24" s="53">
        <v>1.0060599582395187</v>
      </c>
      <c r="DO24" s="53">
        <v>0.26315457505624462</v>
      </c>
      <c r="DP24" s="53">
        <v>0.43709134914528869</v>
      </c>
      <c r="DQ24" s="53">
        <v>1.6293897553199277</v>
      </c>
      <c r="DR24" s="53">
        <v>0.27353755382535261</v>
      </c>
      <c r="DS24" s="53">
        <v>0.27713325194371502</v>
      </c>
      <c r="DT24" s="53">
        <v>0.64448448481643583</v>
      </c>
      <c r="DU24" s="53">
        <v>0.64448448481643583</v>
      </c>
      <c r="DV24" s="53">
        <v>0.15441575264583296</v>
      </c>
      <c r="DW24" s="53">
        <v>0.21498798524316798</v>
      </c>
      <c r="DX24" s="53">
        <v>0.19338007473406049</v>
      </c>
      <c r="DY24" s="53">
        <v>0.28386244121856929</v>
      </c>
      <c r="DZ24" s="53">
        <v>0.26068034683277957</v>
      </c>
      <c r="EA24" s="53">
        <v>0.11200606418138817</v>
      </c>
      <c r="EB24" s="53">
        <v>0.11200606418138817</v>
      </c>
      <c r="EC24" s="53">
        <v>0.19528718128689268</v>
      </c>
      <c r="ED24" s="53">
        <v>1.2901720417466889</v>
      </c>
      <c r="EE24" s="53">
        <v>1.4475486551192656</v>
      </c>
      <c r="EF24" s="53">
        <v>0.5367178936469198</v>
      </c>
      <c r="EG24" s="53">
        <v>0.10276128506100714</v>
      </c>
      <c r="EH24" s="53">
        <v>0.22067920457840579</v>
      </c>
      <c r="EI24" s="53">
        <v>0.22067920457840579</v>
      </c>
      <c r="EJ24" s="53">
        <v>0.15162179043294455</v>
      </c>
      <c r="EK24" s="53">
        <v>0.11683276043477268</v>
      </c>
      <c r="EL24" s="53">
        <v>0.11498473654630519</v>
      </c>
      <c r="EN24" s="205"/>
    </row>
    <row r="25" spans="1:144" x14ac:dyDescent="0.15">
      <c r="A25" s="73" t="s">
        <v>1141</v>
      </c>
      <c r="B25" s="73" t="s">
        <v>1142</v>
      </c>
      <c r="C25" s="73" t="s">
        <v>540</v>
      </c>
      <c r="D25" s="73">
        <v>1</v>
      </c>
      <c r="E25" s="73" t="s">
        <v>1143</v>
      </c>
      <c r="F25" s="73" t="s">
        <v>534</v>
      </c>
      <c r="G25" s="73" t="s">
        <v>525</v>
      </c>
      <c r="H25" s="53">
        <v>1</v>
      </c>
      <c r="I25" s="53">
        <v>2.4547127410859333</v>
      </c>
      <c r="J25" s="53">
        <v>5.7338823427818308</v>
      </c>
      <c r="K25" s="53">
        <v>0.22370910583965992</v>
      </c>
      <c r="L25" s="53">
        <v>0.541368618464805</v>
      </c>
      <c r="M25" s="53">
        <v>6.3349104169795458</v>
      </c>
      <c r="N25" s="53">
        <v>0.15732225608820061</v>
      </c>
      <c r="O25" s="53">
        <v>0.26394899000083372</v>
      </c>
      <c r="P25" s="53">
        <v>0.51056564677510408</v>
      </c>
      <c r="Q25" s="53">
        <v>0.51673784534488953</v>
      </c>
      <c r="R25" s="53">
        <v>0.83340631051037717</v>
      </c>
      <c r="S25" s="53">
        <v>11.052976959253145</v>
      </c>
      <c r="T25" s="53">
        <v>0.11147536252327578</v>
      </c>
      <c r="U25" s="53">
        <v>0.58159905099951048</v>
      </c>
      <c r="V25" s="53">
        <v>4.1422437342590726E-2</v>
      </c>
      <c r="W25" s="53">
        <v>0.50195947744518565</v>
      </c>
      <c r="X25" s="53">
        <v>1.2482331890408251</v>
      </c>
      <c r="Y25" s="53">
        <v>0.52476014334665333</v>
      </c>
      <c r="Z25" s="53">
        <v>1.7926072067671419</v>
      </c>
      <c r="AA25" s="53">
        <v>0.36376576084624307</v>
      </c>
      <c r="AB25" s="53">
        <v>8.2159839819679732</v>
      </c>
      <c r="AC25" s="53">
        <v>0.26490289655241611</v>
      </c>
      <c r="AD25" s="53">
        <v>0.43316016675414171</v>
      </c>
      <c r="AE25" s="53">
        <v>0.25280235777780857</v>
      </c>
      <c r="AF25" s="53">
        <v>0.73927988810554168</v>
      </c>
      <c r="AG25" s="53">
        <v>0.12371516786296667</v>
      </c>
      <c r="AH25" s="53">
        <v>0.72279806224343668</v>
      </c>
      <c r="AI25" s="53">
        <v>0.24347444733080642</v>
      </c>
      <c r="AJ25" s="53">
        <v>1.3750087857798885</v>
      </c>
      <c r="AK25" s="53">
        <v>2.0216248561012229</v>
      </c>
      <c r="AL25" s="53">
        <v>0.14293069111749518</v>
      </c>
      <c r="AM25" s="53">
        <v>2.3407476772073372</v>
      </c>
      <c r="AN25" s="53">
        <v>0.18251297314606824</v>
      </c>
      <c r="AO25" s="53">
        <v>0.58968518374988899</v>
      </c>
      <c r="AP25" s="53">
        <v>7.9634179361902202E-2</v>
      </c>
      <c r="AQ25" s="53">
        <v>0.52199193105309583</v>
      </c>
      <c r="AR25" s="53">
        <v>0.20439223574435259</v>
      </c>
      <c r="AS25" s="53">
        <v>1.1273908297803457</v>
      </c>
      <c r="AT25" s="53">
        <v>2.4041990579608403</v>
      </c>
      <c r="AU25" s="53">
        <v>0.30950318095461332</v>
      </c>
      <c r="AV25" s="53">
        <v>0.11696110021133707</v>
      </c>
      <c r="AW25" s="53">
        <v>0.63700273728210388</v>
      </c>
      <c r="AX25" s="53">
        <v>0.10600353805527683</v>
      </c>
      <c r="AY25" s="53">
        <v>0.3472516341443006</v>
      </c>
      <c r="AZ25" s="53">
        <v>0.21394842916454287</v>
      </c>
      <c r="BA25" s="53">
        <v>0.20512197399651941</v>
      </c>
      <c r="BB25" s="53">
        <v>2.3550075339885606</v>
      </c>
      <c r="BC25" s="53">
        <v>3.1835105021370151</v>
      </c>
      <c r="BD25" s="53">
        <v>0.44886434403187586</v>
      </c>
      <c r="BE25" s="53">
        <v>0.19881097541522716</v>
      </c>
      <c r="BF25" s="53">
        <v>0.23916756279174395</v>
      </c>
      <c r="BG25" s="53">
        <v>0.16248343485483277</v>
      </c>
      <c r="BH25" s="53">
        <v>0.64753502376116301</v>
      </c>
      <c r="BI25" s="53">
        <v>1.1002709988809585</v>
      </c>
      <c r="BJ25" s="53">
        <v>0.15384097427214943</v>
      </c>
      <c r="BK25" s="53">
        <v>0.44357769162106192</v>
      </c>
      <c r="BL25" s="53">
        <v>0.71078971575363403</v>
      </c>
      <c r="BM25" s="53">
        <v>0.71078971575363403</v>
      </c>
      <c r="BN25" s="53">
        <v>0.24490261316080283</v>
      </c>
      <c r="BO25" s="53">
        <v>0.36062773587618141</v>
      </c>
      <c r="BP25" s="53">
        <v>0.11945664962123885</v>
      </c>
      <c r="BQ25" s="53">
        <v>1.1507782335716996</v>
      </c>
      <c r="BR25" s="53">
        <v>1.568792517250335</v>
      </c>
      <c r="BS25" s="53">
        <v>0.13800235159074895</v>
      </c>
      <c r="BT25" s="53">
        <v>8.3472361404233822E-2</v>
      </c>
      <c r="BU25" s="53">
        <v>0.84981386710437301</v>
      </c>
      <c r="BV25" s="53">
        <v>0.2089546557613558</v>
      </c>
      <c r="BW25" s="53">
        <v>0.26377264533283151</v>
      </c>
      <c r="BX25" s="53">
        <v>0.3388175707239639</v>
      </c>
      <c r="BY25" s="53">
        <v>0.27473110270513013</v>
      </c>
      <c r="BZ25" s="53">
        <v>0.39114532873978353</v>
      </c>
      <c r="CA25" s="53">
        <v>1.3907489479359629</v>
      </c>
      <c r="CB25" s="53">
        <v>2.1062235535506102</v>
      </c>
      <c r="CC25" s="53">
        <v>0.18452863887499132</v>
      </c>
      <c r="CD25" s="53">
        <v>0.15342107348275083</v>
      </c>
      <c r="CE25" s="53">
        <v>0.12748467510007724</v>
      </c>
      <c r="CF25" s="53">
        <v>0.12748467510007724</v>
      </c>
      <c r="CG25" s="53">
        <v>1.0061075324376341</v>
      </c>
      <c r="CH25" s="53">
        <v>1.1352098690517627</v>
      </c>
      <c r="CI25" s="53">
        <v>0.27190762269169105</v>
      </c>
      <c r="CJ25" s="53">
        <v>8.2770623574764682E-2</v>
      </c>
      <c r="CK25" s="53">
        <v>1.1187643933661622</v>
      </c>
      <c r="CL25" s="53">
        <v>1.8965040422988921</v>
      </c>
      <c r="CM25" s="53">
        <v>0.39191107303474515</v>
      </c>
      <c r="CN25" s="53">
        <v>0.1119396239214311</v>
      </c>
      <c r="CO25" s="53">
        <v>1.4897331297994947</v>
      </c>
      <c r="CP25" s="53">
        <v>0.80118732163752537</v>
      </c>
      <c r="CQ25" s="53">
        <v>0.11700318762719059</v>
      </c>
      <c r="CR25" s="53">
        <v>0.55306626501670608</v>
      </c>
      <c r="CS25" s="53">
        <v>1.1593687135859299</v>
      </c>
      <c r="CT25" s="53">
        <v>0.17809149585791734</v>
      </c>
      <c r="CU25" s="53">
        <v>0.13133165064750488</v>
      </c>
      <c r="CV25" s="53">
        <v>0.13625916112946665</v>
      </c>
      <c r="CW25" s="53">
        <v>1.0189914785597216</v>
      </c>
      <c r="CX25" s="53">
        <v>1.7170067381095073</v>
      </c>
      <c r="CY25" s="53">
        <v>0.11497575827900811</v>
      </c>
      <c r="CZ25" s="53">
        <v>0.24388448350472525</v>
      </c>
      <c r="DA25" s="53">
        <v>0.23544728904758785</v>
      </c>
      <c r="DB25" s="53">
        <v>4.144039586370124E-2</v>
      </c>
      <c r="DC25" s="53">
        <v>0.89298203918639651</v>
      </c>
      <c r="DD25" s="53">
        <v>9.1065207618306096E-2</v>
      </c>
      <c r="DE25" s="53">
        <v>0.45075321589595019</v>
      </c>
      <c r="DF25" s="53">
        <v>1.2618637355280757</v>
      </c>
      <c r="DG25" s="53">
        <v>0.33710689853279929</v>
      </c>
      <c r="DH25" s="53">
        <v>0.26070077185103424</v>
      </c>
      <c r="DI25" s="53">
        <v>0.86775669330117866</v>
      </c>
      <c r="DJ25" s="53">
        <v>0.13914775585504105</v>
      </c>
      <c r="DK25" s="53">
        <v>0.76180748623252725</v>
      </c>
      <c r="DL25" s="53">
        <v>0.17535187926918555</v>
      </c>
      <c r="DM25" s="53">
        <v>0.13846225940312587</v>
      </c>
      <c r="DN25" s="53">
        <v>0.11303532621483668</v>
      </c>
      <c r="DO25" s="53">
        <v>0.79723323922403555</v>
      </c>
      <c r="DP25" s="53">
        <v>1.0630952513876779</v>
      </c>
      <c r="DQ25" s="53">
        <v>3.7074380126965061E-2</v>
      </c>
      <c r="DR25" s="53">
        <v>0.21726243786447233</v>
      </c>
      <c r="DS25" s="53">
        <v>0.31392670325329625</v>
      </c>
      <c r="DT25" s="53">
        <v>0.11732894570487516</v>
      </c>
      <c r="DU25" s="53">
        <v>0.11732894570487516</v>
      </c>
      <c r="DV25" s="53">
        <v>0.64470645734932652</v>
      </c>
      <c r="DW25" s="53">
        <v>0.12856278919435923</v>
      </c>
      <c r="DX25" s="53">
        <v>0.30967804161984108</v>
      </c>
      <c r="DY25" s="53">
        <v>1.0757241743307036</v>
      </c>
      <c r="DZ25" s="53">
        <v>0.14156493490180094</v>
      </c>
      <c r="EA25" s="53">
        <v>9.8144924219624799E-2</v>
      </c>
      <c r="EB25" s="53">
        <v>9.8144924219624799E-2</v>
      </c>
      <c r="EC25" s="53">
        <v>0.11079030777829595</v>
      </c>
      <c r="ED25" s="53">
        <v>0.11098533857390341</v>
      </c>
      <c r="EE25" s="53">
        <v>0.18497498529302439</v>
      </c>
      <c r="EF25" s="53">
        <v>0.1156802367282298</v>
      </c>
      <c r="EG25" s="53">
        <v>0.20532216682333454</v>
      </c>
      <c r="EH25" s="53">
        <v>0.11144877155398532</v>
      </c>
      <c r="EI25" s="53">
        <v>0.11144877155398532</v>
      </c>
      <c r="EJ25" s="53">
        <v>0.12791581847701403</v>
      </c>
      <c r="EK25" s="53">
        <v>0.41325057915294727</v>
      </c>
      <c r="EL25" s="53">
        <v>0.10497979651047246</v>
      </c>
      <c r="EN25" s="205"/>
    </row>
    <row r="26" spans="1:144" x14ac:dyDescent="0.15">
      <c r="A26" s="73" t="s">
        <v>1144</v>
      </c>
      <c r="B26" s="73" t="s">
        <v>1145</v>
      </c>
      <c r="C26" s="73" t="s">
        <v>540</v>
      </c>
      <c r="D26" s="73">
        <v>1</v>
      </c>
      <c r="E26" s="73" t="s">
        <v>1146</v>
      </c>
      <c r="F26" s="73" t="s">
        <v>1147</v>
      </c>
      <c r="G26" s="73" t="s">
        <v>525</v>
      </c>
      <c r="H26" s="53">
        <v>1</v>
      </c>
      <c r="I26" s="53">
        <v>2.2666271398780515</v>
      </c>
      <c r="J26" s="53">
        <v>5.7864284346285908</v>
      </c>
      <c r="K26" s="53">
        <v>0.20333277529323207</v>
      </c>
      <c r="L26" s="53">
        <v>0.40924092619283081</v>
      </c>
      <c r="M26" s="53">
        <v>6.814152101331719</v>
      </c>
      <c r="N26" s="53">
        <v>0.33649689913247005</v>
      </c>
      <c r="O26" s="53">
        <v>0.17701896171738271</v>
      </c>
      <c r="P26" s="53">
        <v>0.31785957047894625</v>
      </c>
      <c r="Q26" s="53">
        <v>0.55666077829783467</v>
      </c>
      <c r="R26" s="53">
        <v>0.60033756461012211</v>
      </c>
      <c r="S26" s="53">
        <v>12.580339531775964</v>
      </c>
      <c r="T26" s="53">
        <v>0.10716490594725459</v>
      </c>
      <c r="U26" s="53">
        <v>0.49383151300718314</v>
      </c>
      <c r="V26" s="53">
        <v>3.9555168556023763E-2</v>
      </c>
      <c r="W26" s="53">
        <v>0.31871788994357253</v>
      </c>
      <c r="X26" s="53">
        <v>1.287443647426719</v>
      </c>
      <c r="Y26" s="53">
        <v>0.49423058102817014</v>
      </c>
      <c r="Z26" s="53">
        <v>1.1592669496463557</v>
      </c>
      <c r="AA26" s="53">
        <v>0.19672409854271988</v>
      </c>
      <c r="AB26" s="53">
        <v>9.5284790246901458</v>
      </c>
      <c r="AC26" s="53">
        <v>0.26329604801984519</v>
      </c>
      <c r="AD26" s="53">
        <v>0.5434656814365848</v>
      </c>
      <c r="AE26" s="53">
        <v>0.21350012906900567</v>
      </c>
      <c r="AF26" s="53">
        <v>0.43133927006375256</v>
      </c>
      <c r="AG26" s="53">
        <v>0.11665566623160176</v>
      </c>
      <c r="AH26" s="53">
        <v>0.86730063939208413</v>
      </c>
      <c r="AI26" s="53">
        <v>0.11315576642064362</v>
      </c>
      <c r="AJ26" s="53">
        <v>0.89020158043250819</v>
      </c>
      <c r="AK26" s="53">
        <v>1.7677267452647496</v>
      </c>
      <c r="AL26" s="53">
        <v>8.8422189643173707E-2</v>
      </c>
      <c r="AM26" s="53">
        <v>1.1620730807089785</v>
      </c>
      <c r="AN26" s="53">
        <v>0.11725410436905018</v>
      </c>
      <c r="AO26" s="53">
        <v>0.66122600625557826</v>
      </c>
      <c r="AP26" s="53">
        <v>9.4349758051686244E-2</v>
      </c>
      <c r="AQ26" s="53">
        <v>0.53981117756754204</v>
      </c>
      <c r="AR26" s="53">
        <v>8.5568880653844659E-2</v>
      </c>
      <c r="AS26" s="53">
        <v>0.94525320896315601</v>
      </c>
      <c r="AT26" s="53">
        <v>2.677117851809248</v>
      </c>
      <c r="AU26" s="53">
        <v>0.32571491607490605</v>
      </c>
      <c r="AV26" s="53">
        <v>0.27868496131495873</v>
      </c>
      <c r="AW26" s="53">
        <v>0.63295118283923568</v>
      </c>
      <c r="AX26" s="53">
        <v>0.12224305195789026</v>
      </c>
      <c r="AY26" s="53">
        <v>0.18018327804256604</v>
      </c>
      <c r="AZ26" s="53">
        <v>0.3160782604517452</v>
      </c>
      <c r="BA26" s="53">
        <v>0.1817889837377778</v>
      </c>
      <c r="BB26" s="53">
        <v>2.778382534349698</v>
      </c>
      <c r="BC26" s="53">
        <v>3.8766296827849995</v>
      </c>
      <c r="BD26" s="53">
        <v>0.50283352903928058</v>
      </c>
      <c r="BE26" s="53">
        <v>0.23404603556263798</v>
      </c>
      <c r="BF26" s="53">
        <v>0.29662828934392393</v>
      </c>
      <c r="BG26" s="53">
        <v>5.9776348622878395E-2</v>
      </c>
      <c r="BH26" s="53">
        <v>0.79308586387499702</v>
      </c>
      <c r="BI26" s="53">
        <v>1.1002214908556014</v>
      </c>
      <c r="BJ26" s="53">
        <v>6.5691687010167366E-2</v>
      </c>
      <c r="BK26" s="53">
        <v>0.19547414377122599</v>
      </c>
      <c r="BL26" s="53">
        <v>0.84892607277590282</v>
      </c>
      <c r="BM26" s="53">
        <v>0.84892607277590282</v>
      </c>
      <c r="BN26" s="53">
        <v>0.30844238458254075</v>
      </c>
      <c r="BO26" s="53">
        <v>0.25037756292496754</v>
      </c>
      <c r="BP26" s="53">
        <v>0.14130408127489641</v>
      </c>
      <c r="BQ26" s="53">
        <v>0.70596464616729926</v>
      </c>
      <c r="BR26" s="53">
        <v>1.6503583975382659</v>
      </c>
      <c r="BS26" s="53">
        <v>0.34541166873138235</v>
      </c>
      <c r="BT26" s="53">
        <v>7.3777043046723431E-2</v>
      </c>
      <c r="BU26" s="53">
        <v>0.50618550867654155</v>
      </c>
      <c r="BV26" s="53">
        <v>0.26321299679941129</v>
      </c>
      <c r="BW26" s="53">
        <v>0.23063621072686147</v>
      </c>
      <c r="BX26" s="53">
        <v>0.29131749275975999</v>
      </c>
      <c r="BY26" s="53">
        <v>9.7643168557751833E-2</v>
      </c>
      <c r="BZ26" s="53">
        <v>0.30683677401481169</v>
      </c>
      <c r="CA26" s="53">
        <v>1.4980321613466454</v>
      </c>
      <c r="CB26" s="53">
        <v>2.5170907457131819</v>
      </c>
      <c r="CC26" s="53">
        <v>0.35702636560580858</v>
      </c>
      <c r="CD26" s="53">
        <v>0.20159347717590187</v>
      </c>
      <c r="CE26" s="53">
        <v>7.1460127585340302E-2</v>
      </c>
      <c r="CF26" s="53">
        <v>7.1460127585340302E-2</v>
      </c>
      <c r="CG26" s="53">
        <v>0.67963253915776545</v>
      </c>
      <c r="CH26" s="53">
        <v>1.1446154171665459</v>
      </c>
      <c r="CI26" s="53">
        <v>0.31700194316268215</v>
      </c>
      <c r="CJ26" s="53">
        <v>9.7423421340682367E-2</v>
      </c>
      <c r="CK26" s="53">
        <v>1.4416521095311248</v>
      </c>
      <c r="CL26" s="53">
        <v>2.3836986282954817</v>
      </c>
      <c r="CM26" s="53">
        <v>0.35450942844293931</v>
      </c>
      <c r="CN26" s="53">
        <v>9.4588916404864221E-2</v>
      </c>
      <c r="CO26" s="53">
        <v>1.52633564608661</v>
      </c>
      <c r="CP26" s="53">
        <v>0.60312561313344781</v>
      </c>
      <c r="CQ26" s="53">
        <v>0.13063219966975664</v>
      </c>
      <c r="CR26" s="53">
        <v>0.49789203438521762</v>
      </c>
      <c r="CS26" s="53">
        <v>1.588988156290249</v>
      </c>
      <c r="CT26" s="53">
        <v>0.27935104035164121</v>
      </c>
      <c r="CU26" s="53">
        <v>0.11689656879157111</v>
      </c>
      <c r="CV26" s="53">
        <v>5.643611541386237E-2</v>
      </c>
      <c r="CW26" s="53">
        <v>0.99932892625309</v>
      </c>
      <c r="CX26" s="53">
        <v>1.7620231431221913</v>
      </c>
      <c r="CY26" s="53">
        <v>0.20274740738335056</v>
      </c>
      <c r="CZ26" s="53">
        <v>8.603609270598922E-2</v>
      </c>
      <c r="DA26" s="53">
        <v>9.3394738503019201E-2</v>
      </c>
      <c r="DB26" s="53">
        <v>8.5831619345782303E-2</v>
      </c>
      <c r="DC26" s="53">
        <v>0.80436580446448036</v>
      </c>
      <c r="DD26" s="53">
        <v>0.14414040758329419</v>
      </c>
      <c r="DE26" s="53">
        <v>0.32045418161241851</v>
      </c>
      <c r="DF26" s="53">
        <v>1.4391962244861347</v>
      </c>
      <c r="DG26" s="53">
        <v>7.6258196491716945E-2</v>
      </c>
      <c r="DH26" s="53">
        <v>0.2526189363141722</v>
      </c>
      <c r="DI26" s="53">
        <v>0.83212206364153241</v>
      </c>
      <c r="DJ26" s="53">
        <v>0.16671300743921089</v>
      </c>
      <c r="DK26" s="53">
        <v>1.1013530806673115</v>
      </c>
      <c r="DL26" s="53">
        <v>0.17348333345043931</v>
      </c>
      <c r="DM26" s="53">
        <v>6.1383825106210245E-2</v>
      </c>
      <c r="DN26" s="53">
        <v>0.16681350074947135</v>
      </c>
      <c r="DO26" s="53">
        <v>0.78951238581704675</v>
      </c>
      <c r="DP26" s="53">
        <v>1.0954268752133969</v>
      </c>
      <c r="DQ26" s="53">
        <v>7.9925333952569885E-2</v>
      </c>
      <c r="DR26" s="53">
        <v>0.14033919625778363</v>
      </c>
      <c r="DS26" s="53">
        <v>0.12749648114107925</v>
      </c>
      <c r="DT26" s="53">
        <v>7.4335018396922137E-2</v>
      </c>
      <c r="DU26" s="53">
        <v>7.4335018396922137E-2</v>
      </c>
      <c r="DV26" s="53">
        <v>0.82513899014339998</v>
      </c>
      <c r="DW26" s="53">
        <v>0.16132269817329681</v>
      </c>
      <c r="DX26" s="53">
        <v>0.25616442563577435</v>
      </c>
      <c r="DY26" s="53">
        <v>0.90062052836127093</v>
      </c>
      <c r="DZ26" s="53">
        <v>0.13132654939417371</v>
      </c>
      <c r="EA26" s="53">
        <v>0.10088743589878876</v>
      </c>
      <c r="EB26" s="53">
        <v>0.10088743589878876</v>
      </c>
      <c r="EC26" s="53">
        <v>7.2440030598529603E-2</v>
      </c>
      <c r="ED26" s="53">
        <v>0.18788742377823991</v>
      </c>
      <c r="EE26" s="53">
        <v>0.12885757157233355</v>
      </c>
      <c r="EF26" s="53">
        <v>5.9625272989860895E-2</v>
      </c>
      <c r="EG26" s="53">
        <v>0.11018917283176714</v>
      </c>
      <c r="EH26" s="53">
        <v>0.11770765683422263</v>
      </c>
      <c r="EI26" s="53">
        <v>0.11770765683422263</v>
      </c>
      <c r="EJ26" s="53">
        <v>8.5203288559248913E-2</v>
      </c>
      <c r="EK26" s="53">
        <v>0.36548135844881463</v>
      </c>
      <c r="EL26" s="53">
        <v>0.12806034972550118</v>
      </c>
      <c r="EN26" s="206"/>
    </row>
    <row r="27" spans="1:144" x14ac:dyDescent="0.15">
      <c r="A27" s="73" t="s">
        <v>1160</v>
      </c>
      <c r="B27" s="73" t="s">
        <v>1161</v>
      </c>
      <c r="C27" s="73" t="s">
        <v>541</v>
      </c>
      <c r="D27" s="73">
        <v>1</v>
      </c>
      <c r="E27" s="73" t="s">
        <v>542</v>
      </c>
      <c r="F27" s="73" t="s">
        <v>543</v>
      </c>
      <c r="G27" s="73" t="s">
        <v>525</v>
      </c>
      <c r="H27" s="53">
        <v>1</v>
      </c>
      <c r="I27" s="53">
        <v>2.5544283581168723</v>
      </c>
      <c r="J27" s="53">
        <v>5.0835951928726484</v>
      </c>
      <c r="K27" s="53">
        <v>0.44172045032484325</v>
      </c>
      <c r="L27" s="53">
        <v>0.48392748589545709</v>
      </c>
      <c r="M27" s="53">
        <v>4.6782912559482099</v>
      </c>
      <c r="N27" s="53">
        <v>0.62990879721197468</v>
      </c>
      <c r="O27" s="53">
        <v>0.38434865108978922</v>
      </c>
      <c r="P27" s="53">
        <v>0.28600660925452764</v>
      </c>
      <c r="Q27" s="53">
        <v>0.17007742537249959</v>
      </c>
      <c r="R27" s="53">
        <v>0.77148607341983255</v>
      </c>
      <c r="S27" s="53">
        <v>10.65132565018884</v>
      </c>
      <c r="T27" s="53">
        <v>0.77616100788513043</v>
      </c>
      <c r="U27" s="53">
        <v>0.92570989835508455</v>
      </c>
      <c r="V27" s="53">
        <v>7.0095024064029537E-2</v>
      </c>
      <c r="W27" s="53">
        <v>0.38118949906197902</v>
      </c>
      <c r="X27" s="53">
        <v>1.5830282119139332</v>
      </c>
      <c r="Y27" s="53">
        <v>4.6272682666112265E-2</v>
      </c>
      <c r="Z27" s="53">
        <v>0.34286890315545165</v>
      </c>
      <c r="AA27" s="53">
        <v>0.39467444742909957</v>
      </c>
      <c r="AB27" s="53">
        <v>14.545489130107381</v>
      </c>
      <c r="AC27" s="53">
        <v>0.40921837739884914</v>
      </c>
      <c r="AD27" s="53">
        <v>0.96725361103581387</v>
      </c>
      <c r="AE27" s="53">
        <v>0.36527661979813664</v>
      </c>
      <c r="AF27" s="53">
        <v>3.2655291002293758</v>
      </c>
      <c r="AG27" s="53">
        <v>0.19426927881190142</v>
      </c>
      <c r="AH27" s="53">
        <v>8.3158007173955259E-2</v>
      </c>
      <c r="AI27" s="53">
        <v>0.10727574289999539</v>
      </c>
      <c r="AJ27" s="53">
        <v>0.60133687366095057</v>
      </c>
      <c r="AK27" s="53">
        <v>0.23822963997031887</v>
      </c>
      <c r="AL27" s="53">
        <v>0.1496222320629457</v>
      </c>
      <c r="AM27" s="53">
        <v>4.1114428389345248</v>
      </c>
      <c r="AN27" s="53">
        <v>1.8270165595969161E-2</v>
      </c>
      <c r="AO27" s="53">
        <v>1.4028399019032709</v>
      </c>
      <c r="AP27" s="53">
        <v>0.29216641991524572</v>
      </c>
      <c r="AQ27" s="53">
        <v>0.39929305014225547</v>
      </c>
      <c r="AR27" s="53">
        <v>0.180966512402434</v>
      </c>
      <c r="AS27" s="53">
        <v>0.62558844830360949</v>
      </c>
      <c r="AT27" s="53">
        <v>0.21980783334702197</v>
      </c>
      <c r="AU27" s="53">
        <v>0.67178504991780807</v>
      </c>
      <c r="AV27" s="53">
        <v>0.1379607707305274</v>
      </c>
      <c r="AW27" s="53">
        <v>0.12891661261960655</v>
      </c>
      <c r="AX27" s="53">
        <v>0.47221339326279166</v>
      </c>
      <c r="AY27" s="53">
        <v>1.8635964731349934</v>
      </c>
      <c r="AZ27" s="53">
        <v>0.21618117948807278</v>
      </c>
      <c r="BA27" s="53">
        <v>9.7268000710970665E-2</v>
      </c>
      <c r="BB27" s="53">
        <v>0.32531622028210122</v>
      </c>
      <c r="BC27" s="53">
        <v>0.49847803761317216</v>
      </c>
      <c r="BD27" s="53">
        <v>1.2484684617781099</v>
      </c>
      <c r="BE27" s="53">
        <v>0.12106542561840142</v>
      </c>
      <c r="BF27" s="53">
        <v>0.15076084914760673</v>
      </c>
      <c r="BG27" s="53">
        <v>0.1067972014567458</v>
      </c>
      <c r="BH27" s="53">
        <v>0.22509415810905398</v>
      </c>
      <c r="BI27" s="53">
        <v>0.28381739191928551</v>
      </c>
      <c r="BJ27" s="53">
        <v>0.29748679705847053</v>
      </c>
      <c r="BK27" s="53">
        <v>8.2271441197645012E-2</v>
      </c>
      <c r="BL27" s="53">
        <v>0.27977929072557262</v>
      </c>
      <c r="BM27" s="53">
        <v>0.27977929072557262</v>
      </c>
      <c r="BN27" s="53">
        <v>1.8601641806282967</v>
      </c>
      <c r="BO27" s="53">
        <v>7.8579561325929054E-2</v>
      </c>
      <c r="BP27" s="53">
        <v>0.18773297599821703</v>
      </c>
      <c r="BQ27" s="53">
        <v>0.24722513118642528</v>
      </c>
      <c r="BR27" s="53">
        <v>0.27520101616643428</v>
      </c>
      <c r="BS27" s="53">
        <v>0.84120195984283419</v>
      </c>
      <c r="BT27" s="53">
        <v>8.1223905345842576E-2</v>
      </c>
      <c r="BU27" s="53">
        <v>0.18639492030918917</v>
      </c>
      <c r="BV27" s="53">
        <v>0.35413254703409269</v>
      </c>
      <c r="BW27" s="53">
        <v>0.39462294627946143</v>
      </c>
      <c r="BX27" s="53">
        <v>2.6039802834562451</v>
      </c>
      <c r="BY27" s="53">
        <v>0.15496329987646154</v>
      </c>
      <c r="BZ27" s="53">
        <v>0.22653838623633307</v>
      </c>
      <c r="CA27" s="53">
        <v>0.54547211369829418</v>
      </c>
      <c r="CB27" s="53">
        <v>0.67084453653161746</v>
      </c>
      <c r="CC27" s="53">
        <v>1.212079138595378</v>
      </c>
      <c r="CD27" s="53">
        <v>0.3930850889333366</v>
      </c>
      <c r="CE27" s="53">
        <v>5.9716603350179087E-2</v>
      </c>
      <c r="CF27" s="53">
        <v>5.9716603350179087E-2</v>
      </c>
      <c r="CG27" s="53">
        <v>7.7027753899646612E-2</v>
      </c>
      <c r="CH27" s="53">
        <v>0.17730486258756406</v>
      </c>
      <c r="CI27" s="53">
        <v>1.5890275929161386</v>
      </c>
      <c r="CJ27" s="53">
        <v>0.10175612356145596</v>
      </c>
      <c r="CK27" s="53">
        <v>0.54073401578447011</v>
      </c>
      <c r="CL27" s="53">
        <v>0.73731632892051013</v>
      </c>
      <c r="CM27" s="53">
        <v>1.7404742995198779</v>
      </c>
      <c r="CN27" s="53">
        <v>0.20011589677881633</v>
      </c>
      <c r="CO27" s="53">
        <v>0.13571147759077481</v>
      </c>
      <c r="CP27" s="53">
        <v>0.14184051445380583</v>
      </c>
      <c r="CQ27" s="53">
        <v>0.63169618089686241</v>
      </c>
      <c r="CR27" s="53">
        <v>0.28287057423366446</v>
      </c>
      <c r="CS27" s="53">
        <v>0.47511608932586591</v>
      </c>
      <c r="CT27" s="53">
        <v>2.0560669980342459</v>
      </c>
      <c r="CU27" s="53">
        <v>7.9443493504328222E-2</v>
      </c>
      <c r="CV27" s="53">
        <v>0.14485085547785878</v>
      </c>
      <c r="CW27" s="53">
        <v>0.24993746874219172</v>
      </c>
      <c r="CX27" s="53">
        <v>0.25478050830720694</v>
      </c>
      <c r="CY27" s="53">
        <v>0.12715853382189188</v>
      </c>
      <c r="CZ27" s="53">
        <v>0.39939295113797219</v>
      </c>
      <c r="DA27" s="53">
        <v>0.19903741708552666</v>
      </c>
      <c r="DB27" s="53">
        <v>6.1524224886480412E-2</v>
      </c>
      <c r="DC27" s="53">
        <v>0.26912363878495182</v>
      </c>
      <c r="DD27" s="53">
        <v>2.2069879248161457</v>
      </c>
      <c r="DE27" s="53">
        <v>0.23924604558812121</v>
      </c>
      <c r="DF27" s="53">
        <v>0.39012130740153445</v>
      </c>
      <c r="DG27" s="53">
        <v>0.54518534671165875</v>
      </c>
      <c r="DH27" s="53">
        <v>0.19215939789866662</v>
      </c>
      <c r="DI27" s="53">
        <v>0.25533702828512328</v>
      </c>
      <c r="DJ27" s="53">
        <v>1.3282132682435874</v>
      </c>
      <c r="DK27" s="53">
        <v>0.25667062940490781</v>
      </c>
      <c r="DL27" s="53">
        <v>0.67594172080197523</v>
      </c>
      <c r="DM27" s="53">
        <v>6.2259551273705666E-2</v>
      </c>
      <c r="DN27" s="53">
        <v>0.15991852402875589</v>
      </c>
      <c r="DO27" s="53">
        <v>0.22372399454136932</v>
      </c>
      <c r="DP27" s="53">
        <v>0.18000704293913311</v>
      </c>
      <c r="DQ27" s="53">
        <v>0.16663791446151582</v>
      </c>
      <c r="DR27" s="53">
        <v>0.82955759533621509</v>
      </c>
      <c r="DS27" s="53">
        <v>0.21828375745123405</v>
      </c>
      <c r="DT27" s="53">
        <v>0.14824305499551557</v>
      </c>
      <c r="DU27" s="53">
        <v>0.14824305499551557</v>
      </c>
      <c r="DV27" s="53">
        <v>0.18216607976321908</v>
      </c>
      <c r="DW27" s="53">
        <v>0.99415961905937789</v>
      </c>
      <c r="DX27" s="53">
        <v>0.14873136761338379</v>
      </c>
      <c r="DY27" s="53">
        <v>0.19174912180458903</v>
      </c>
      <c r="DZ27" s="53">
        <v>0.44902827875352469</v>
      </c>
      <c r="EA27" s="53">
        <v>6.3208304622624736E-2</v>
      </c>
      <c r="EB27" s="53">
        <v>6.3208304622624736E-2</v>
      </c>
      <c r="EC27" s="53">
        <v>0.11379822969259876</v>
      </c>
      <c r="ED27" s="53">
        <v>0.91826830567943007</v>
      </c>
      <c r="EE27" s="53">
        <v>0.15467093893033623</v>
      </c>
      <c r="EF27" s="53">
        <v>9.3231274592829164E-2</v>
      </c>
      <c r="EG27" s="53">
        <v>0.74282529664990771</v>
      </c>
      <c r="EH27" s="53">
        <v>0.67923985250408059</v>
      </c>
      <c r="EI27" s="53">
        <v>0.67923985250408059</v>
      </c>
      <c r="EJ27" s="53">
        <v>0.35076849261883264</v>
      </c>
      <c r="EK27" s="53">
        <v>0.14243188273152366</v>
      </c>
      <c r="EL27" s="53">
        <v>0.11083433067987253</v>
      </c>
      <c r="EN27" s="205"/>
    </row>
    <row r="28" spans="1:144" x14ac:dyDescent="0.15">
      <c r="A28" s="73" t="s">
        <v>1162</v>
      </c>
      <c r="B28" s="73" t="s">
        <v>1163</v>
      </c>
      <c r="C28" s="73" t="s">
        <v>541</v>
      </c>
      <c r="D28" s="73">
        <v>1</v>
      </c>
      <c r="E28" s="73" t="s">
        <v>544</v>
      </c>
      <c r="F28" s="73" t="s">
        <v>1164</v>
      </c>
      <c r="G28" s="73" t="s">
        <v>525</v>
      </c>
      <c r="H28" s="53">
        <v>1</v>
      </c>
      <c r="I28" s="53">
        <v>2.7037715393153507</v>
      </c>
      <c r="J28" s="53">
        <v>4.7005684112928332</v>
      </c>
      <c r="K28" s="53">
        <v>0.57264693468701822</v>
      </c>
      <c r="L28" s="53">
        <v>0.33732467866165594</v>
      </c>
      <c r="M28" s="53">
        <v>4.752402780780395</v>
      </c>
      <c r="N28" s="53">
        <v>0.75790166676497295</v>
      </c>
      <c r="O28" s="53">
        <v>0.27026263353203628</v>
      </c>
      <c r="P28" s="53">
        <v>0.22082818741233959</v>
      </c>
      <c r="Q28" s="53">
        <v>0.20662122688295451</v>
      </c>
      <c r="R28" s="53">
        <v>0.55431413817547648</v>
      </c>
      <c r="S28" s="53">
        <v>10.604831168447269</v>
      </c>
      <c r="T28" s="53">
        <v>0.74435212390073346</v>
      </c>
      <c r="U28" s="53">
        <v>1.1974800912699934</v>
      </c>
      <c r="V28" s="53">
        <v>4.6522523910428513E-2</v>
      </c>
      <c r="W28" s="53">
        <v>0.40177131747937778</v>
      </c>
      <c r="X28" s="53">
        <v>1.1911349213911544</v>
      </c>
      <c r="Y28" s="53">
        <v>2.8887905902346009E-2</v>
      </c>
      <c r="Z28" s="53">
        <v>0.15929245993090943</v>
      </c>
      <c r="AA28" s="53">
        <v>0.31010671097913445</v>
      </c>
      <c r="AB28" s="53">
        <v>13.070381279074011</v>
      </c>
      <c r="AC28" s="53">
        <v>0.70369875598051823</v>
      </c>
      <c r="AD28" s="53">
        <v>1.1871492982687371</v>
      </c>
      <c r="AE28" s="53">
        <v>0.44857566086807521</v>
      </c>
      <c r="AF28" s="53">
        <v>3.2068848101972849</v>
      </c>
      <c r="AG28" s="53">
        <v>9.3528080955808474E-2</v>
      </c>
      <c r="AH28" s="53">
        <v>4.3022285659963785E-2</v>
      </c>
      <c r="AI28" s="53">
        <v>0.11662088346557165</v>
      </c>
      <c r="AJ28" s="53">
        <v>0.29637642830802369</v>
      </c>
      <c r="AK28" s="53">
        <v>0.18555775600200192</v>
      </c>
      <c r="AL28" s="53">
        <v>0.10902009072488285</v>
      </c>
      <c r="AM28" s="53">
        <v>3.2854559442653799</v>
      </c>
      <c r="AN28" s="53">
        <v>6.866441907850887E-2</v>
      </c>
      <c r="AO28" s="53">
        <v>1.1090781982339766</v>
      </c>
      <c r="AP28" s="53">
        <v>0.31588300042159889</v>
      </c>
      <c r="AQ28" s="53">
        <v>0.3983787562313954</v>
      </c>
      <c r="AR28" s="53">
        <v>0.15856307306338499</v>
      </c>
      <c r="AS28" s="53">
        <v>0.49565221845575069</v>
      </c>
      <c r="AT28" s="53">
        <v>0.47584016316287991</v>
      </c>
      <c r="AU28" s="53">
        <v>0.66675060275039655</v>
      </c>
      <c r="AV28" s="53">
        <v>4.4386276276705362E-2</v>
      </c>
      <c r="AW28" s="53">
        <v>3.7267753056695628E-2</v>
      </c>
      <c r="AX28" s="53">
        <v>0.30416519465987896</v>
      </c>
      <c r="AY28" s="53">
        <v>2.5381936778341387</v>
      </c>
      <c r="AZ28" s="53">
        <v>0.1771657893413548</v>
      </c>
      <c r="BA28" s="53">
        <v>4.1082028930722811E-2</v>
      </c>
      <c r="BB28" s="53">
        <v>0.4513312586830448</v>
      </c>
      <c r="BC28" s="53">
        <v>0.57463853702981005</v>
      </c>
      <c r="BD28" s="53">
        <v>1.3211690566994636</v>
      </c>
      <c r="BE28" s="53">
        <v>0.12469027420904816</v>
      </c>
      <c r="BF28" s="53">
        <v>0.28084132679246382</v>
      </c>
      <c r="BG28" s="53">
        <v>0.13467281439178927</v>
      </c>
      <c r="BH28" s="53">
        <v>0.25494493189292866</v>
      </c>
      <c r="BI28" s="53">
        <v>0.41994944027467151</v>
      </c>
      <c r="BJ28" s="53">
        <v>0.378110736756682</v>
      </c>
      <c r="BK28" s="53">
        <v>5.2146515121908842E-2</v>
      </c>
      <c r="BL28" s="53">
        <v>0.3758380925941085</v>
      </c>
      <c r="BM28" s="53">
        <v>0.3758380925941085</v>
      </c>
      <c r="BN28" s="53">
        <v>2.0929869144922439</v>
      </c>
      <c r="BO28" s="53">
        <v>0.17187559086959753</v>
      </c>
      <c r="BP28" s="53">
        <v>0.16014099596024178</v>
      </c>
      <c r="BQ28" s="53">
        <v>0.39707866378114542</v>
      </c>
      <c r="BR28" s="53">
        <v>0.37948136706853874</v>
      </c>
      <c r="BS28" s="53">
        <v>0.55148997969550018</v>
      </c>
      <c r="BT28" s="53">
        <v>0.10118347375271165</v>
      </c>
      <c r="BU28" s="53">
        <v>0.16574008554252037</v>
      </c>
      <c r="BV28" s="53">
        <v>0.3856694020866685</v>
      </c>
      <c r="BW28" s="53">
        <v>0.38073296475734109</v>
      </c>
      <c r="BX28" s="53">
        <v>3.3697977793471141</v>
      </c>
      <c r="BY28" s="53">
        <v>0.11617733735884053</v>
      </c>
      <c r="BZ28" s="53">
        <v>0.24253801159399893</v>
      </c>
      <c r="CA28" s="53">
        <v>0.2971502841520946</v>
      </c>
      <c r="CB28" s="53">
        <v>0.54736647623379597</v>
      </c>
      <c r="CC28" s="53">
        <v>1.0768039141529164</v>
      </c>
      <c r="CD28" s="53">
        <v>0.27944841507478668</v>
      </c>
      <c r="CE28" s="53">
        <v>5.1133600441341021E-2</v>
      </c>
      <c r="CF28" s="53">
        <v>5.1133600441341021E-2</v>
      </c>
      <c r="CG28" s="53">
        <v>6.5497468649756557E-2</v>
      </c>
      <c r="CH28" s="53">
        <v>0.22441787230046184</v>
      </c>
      <c r="CI28" s="53">
        <v>2.4231026832812974</v>
      </c>
      <c r="CJ28" s="53">
        <v>0.11911098090140293</v>
      </c>
      <c r="CK28" s="53">
        <v>0.37648094302921298</v>
      </c>
      <c r="CL28" s="53">
        <v>0.62658004485330931</v>
      </c>
      <c r="CM28" s="53">
        <v>1.8855776451950301</v>
      </c>
      <c r="CN28" s="53">
        <v>0.19275590039049972</v>
      </c>
      <c r="CO28" s="53">
        <v>0.25844385625687272</v>
      </c>
      <c r="CP28" s="53">
        <v>0.22868635148066216</v>
      </c>
      <c r="CQ28" s="53">
        <v>0.83766688911781262</v>
      </c>
      <c r="CR28" s="53">
        <v>0.22287219739960434</v>
      </c>
      <c r="CS28" s="53">
        <v>0.48721935005209827</v>
      </c>
      <c r="CT28" s="53">
        <v>2.3208541057891341</v>
      </c>
      <c r="CU28" s="53">
        <v>0.15580598780315624</v>
      </c>
      <c r="CV28" s="53">
        <v>6.7299086966711164E-2</v>
      </c>
      <c r="CW28" s="53">
        <v>0.21299465337254825</v>
      </c>
      <c r="CX28" s="53">
        <v>0.20696187077140285</v>
      </c>
      <c r="CY28" s="53">
        <v>0.10858285097677073</v>
      </c>
      <c r="CZ28" s="53">
        <v>0.50443927342861272</v>
      </c>
      <c r="DA28" s="53">
        <v>0.33997132618001619</v>
      </c>
      <c r="DB28" s="53">
        <v>0.13741386264742225</v>
      </c>
      <c r="DC28" s="53">
        <v>0.213168368572067</v>
      </c>
      <c r="DD28" s="53">
        <v>2.7485915907774165</v>
      </c>
      <c r="DE28" s="53">
        <v>0.13300821578699573</v>
      </c>
      <c r="DF28" s="53">
        <v>0.25698250692188007</v>
      </c>
      <c r="DG28" s="53">
        <v>0.50011121964239491</v>
      </c>
      <c r="DH28" s="53">
        <v>8.2408388571277247E-2</v>
      </c>
      <c r="DI28" s="53">
        <v>0.22467582942679334</v>
      </c>
      <c r="DJ28" s="53">
        <v>1.7303202105181208</v>
      </c>
      <c r="DK28" s="53">
        <v>0.33875787961553505</v>
      </c>
      <c r="DL28" s="53">
        <v>0.76544294034889981</v>
      </c>
      <c r="DM28" s="53">
        <v>8.0082865611078399E-2</v>
      </c>
      <c r="DN28" s="53">
        <v>6.1997868535922651E-2</v>
      </c>
      <c r="DO28" s="53">
        <v>0.29511685255635384</v>
      </c>
      <c r="DP28" s="53">
        <v>0.14821272504854749</v>
      </c>
      <c r="DQ28" s="53">
        <v>6.1954072826463688E-2</v>
      </c>
      <c r="DR28" s="53">
        <v>0.90262248800453881</v>
      </c>
      <c r="DS28" s="53">
        <v>0.14928691072254743</v>
      </c>
      <c r="DT28" s="53">
        <v>0.12717443689079069</v>
      </c>
      <c r="DU28" s="53">
        <v>0.12717443689079069</v>
      </c>
      <c r="DV28" s="53">
        <v>0.35749223608943054</v>
      </c>
      <c r="DW28" s="53">
        <v>1.0595063529364082</v>
      </c>
      <c r="DX28" s="53">
        <v>0.1189043149803173</v>
      </c>
      <c r="DY28" s="53">
        <v>0.27509954146234267</v>
      </c>
      <c r="DZ28" s="53">
        <v>0.46211088071871692</v>
      </c>
      <c r="EA28" s="53">
        <v>6.7063527932323591E-2</v>
      </c>
      <c r="EB28" s="53">
        <v>6.7063527932323591E-2</v>
      </c>
      <c r="EC28" s="53">
        <v>0.10427311744960831</v>
      </c>
      <c r="ED28" s="53">
        <v>0.83494262414811837</v>
      </c>
      <c r="EE28" s="53">
        <v>7.182047358196493E-2</v>
      </c>
      <c r="EF28" s="53">
        <v>4.7468159328435712E-2</v>
      </c>
      <c r="EG28" s="53">
        <v>0.80584918344794987</v>
      </c>
      <c r="EH28" s="53">
        <v>0.42962519905094548</v>
      </c>
      <c r="EI28" s="53">
        <v>0.42962519905094548</v>
      </c>
      <c r="EJ28" s="53">
        <v>0.35281378090052701</v>
      </c>
      <c r="EK28" s="53">
        <v>0.16132409503012771</v>
      </c>
      <c r="EL28" s="53">
        <v>0.13020239195982247</v>
      </c>
      <c r="EN28" s="205"/>
    </row>
    <row r="29" spans="1:144" x14ac:dyDescent="0.15">
      <c r="A29" s="73" t="s">
        <v>1047</v>
      </c>
      <c r="B29" s="73" t="s">
        <v>1048</v>
      </c>
      <c r="C29" s="73" t="s">
        <v>548</v>
      </c>
      <c r="D29" s="73">
        <v>1</v>
      </c>
      <c r="E29" s="73" t="s">
        <v>1049</v>
      </c>
      <c r="F29" s="73" t="s">
        <v>549</v>
      </c>
      <c r="G29" s="73" t="s">
        <v>517</v>
      </c>
      <c r="H29" s="53">
        <v>1</v>
      </c>
      <c r="I29" s="53">
        <v>0.95149570388679761</v>
      </c>
      <c r="J29" s="53">
        <v>2.4180432353287333</v>
      </c>
      <c r="K29" s="53">
        <v>0.60122422489713534</v>
      </c>
      <c r="L29" s="53">
        <v>0.13997494206805247</v>
      </c>
      <c r="M29" s="53">
        <v>3.7137436160539892</v>
      </c>
      <c r="N29" s="53">
        <v>0.28395532325135098</v>
      </c>
      <c r="O29" s="53">
        <v>0.22749026978170281</v>
      </c>
      <c r="P29" s="53">
        <v>0.33703456845283408</v>
      </c>
      <c r="Q29" s="53">
        <v>0.45404249165974925</v>
      </c>
      <c r="R29" s="53">
        <v>0.33193668541185967</v>
      </c>
      <c r="S29" s="53">
        <v>7.8120739331960083</v>
      </c>
      <c r="T29" s="53">
        <v>0.25723172239252073</v>
      </c>
      <c r="U29" s="53">
        <v>0.29806670719194006</v>
      </c>
      <c r="V29" s="53">
        <v>0.17553881403932783</v>
      </c>
      <c r="W29" s="53">
        <v>0.52029162677102914</v>
      </c>
      <c r="X29" s="53">
        <v>2.6990377847339815</v>
      </c>
      <c r="Y29" s="53">
        <v>5.9329694489778151E-2</v>
      </c>
      <c r="Z29" s="53">
        <v>0.47002560374313973</v>
      </c>
      <c r="AA29" s="53">
        <v>7.9449062000754328E-2</v>
      </c>
      <c r="AB29" s="53">
        <v>5.1968823266636575</v>
      </c>
      <c r="AC29" s="53">
        <v>2.9617343308244913E-2</v>
      </c>
      <c r="AD29" s="53">
        <v>1.4464184415604855</v>
      </c>
      <c r="AE29" s="53">
        <v>0.70857485797644815</v>
      </c>
      <c r="AF29" s="53">
        <v>0.89766238251337127</v>
      </c>
      <c r="AG29" s="53">
        <v>0.24243342908747928</v>
      </c>
      <c r="AH29" s="53">
        <v>9.9038166906553718E-2</v>
      </c>
      <c r="AI29" s="53">
        <v>0.36579762481618605</v>
      </c>
      <c r="AJ29" s="53">
        <v>0.19250666332377436</v>
      </c>
      <c r="AK29" s="53">
        <v>0.49281696327905827</v>
      </c>
      <c r="AL29" s="53">
        <v>0.4067804932846415</v>
      </c>
      <c r="AM29" s="53">
        <v>4.662569751521433</v>
      </c>
      <c r="AN29" s="53">
        <v>7.0122022823422281E-2</v>
      </c>
      <c r="AO29" s="53">
        <v>0.69739338256781647</v>
      </c>
      <c r="AP29" s="53">
        <v>3.946296561555203</v>
      </c>
      <c r="AQ29" s="53">
        <v>0.14552275473324061</v>
      </c>
      <c r="AR29" s="53">
        <v>1.1622863430014618</v>
      </c>
      <c r="AS29" s="53">
        <v>0.24763407631190631</v>
      </c>
      <c r="AT29" s="53">
        <v>0.19343362733515232</v>
      </c>
      <c r="AU29" s="53">
        <v>2.18969590977325</v>
      </c>
      <c r="AV29" s="53">
        <v>2.5987535517309816E-2</v>
      </c>
      <c r="AW29" s="53">
        <v>0.35471016471167266</v>
      </c>
      <c r="AX29" s="53">
        <v>0.71394550723055883</v>
      </c>
      <c r="AY29" s="53">
        <v>6.1375148394495448E-2</v>
      </c>
      <c r="AZ29" s="53">
        <v>0.2656089397068056</v>
      </c>
      <c r="BA29" s="53">
        <v>0.19350613430532002</v>
      </c>
      <c r="BB29" s="53">
        <v>0.64727634832085956</v>
      </c>
      <c r="BC29" s="53">
        <v>0.29826384759515628</v>
      </c>
      <c r="BD29" s="53">
        <v>0.37645881091789279</v>
      </c>
      <c r="BE29" s="53">
        <v>0.10341217293923349</v>
      </c>
      <c r="BF29" s="53">
        <v>8.3346260027399519E-2</v>
      </c>
      <c r="BG29" s="53">
        <v>2.4841601835378939</v>
      </c>
      <c r="BH29" s="53">
        <v>0.20543178253389724</v>
      </c>
      <c r="BI29" s="53">
        <v>0.23477109670702051</v>
      </c>
      <c r="BJ29" s="53">
        <v>0.17790670567562045</v>
      </c>
      <c r="BK29" s="53">
        <v>0.83574897348529609</v>
      </c>
      <c r="BL29" s="53">
        <v>3.3383646238916813</v>
      </c>
      <c r="BM29" s="53">
        <v>3.3383646238916813</v>
      </c>
      <c r="BN29" s="53">
        <v>0.16847032162567138</v>
      </c>
      <c r="BO29" s="53">
        <v>6.1912274426003069E-2</v>
      </c>
      <c r="BP29" s="53">
        <v>0.71274581936939552</v>
      </c>
      <c r="BQ29" s="53">
        <v>0.17532699267405494</v>
      </c>
      <c r="BR29" s="53">
        <v>0.10740184314926413</v>
      </c>
      <c r="BS29" s="53">
        <v>1.3632498359852325</v>
      </c>
      <c r="BT29" s="53">
        <v>0.47337923754131117</v>
      </c>
      <c r="BU29" s="53">
        <v>0.1187457388620049</v>
      </c>
      <c r="BV29" s="53">
        <v>0.49812067040323171</v>
      </c>
      <c r="BW29" s="53">
        <v>0.48103357941157998</v>
      </c>
      <c r="BX29" s="53">
        <v>9.0509412343603338E-2</v>
      </c>
      <c r="BY29" s="53">
        <v>0.34385605023336607</v>
      </c>
      <c r="BZ29" s="53">
        <v>0.29503066764460584</v>
      </c>
      <c r="CA29" s="53">
        <v>0.27512268958960046</v>
      </c>
      <c r="CB29" s="53">
        <v>0.19240758937385991</v>
      </c>
      <c r="CC29" s="53">
        <v>0.25894534804964642</v>
      </c>
      <c r="CD29" s="53">
        <v>0.16964281428786637</v>
      </c>
      <c r="CE29" s="53">
        <v>3.7411438548152085</v>
      </c>
      <c r="CF29" s="53">
        <v>3.7411438548152085</v>
      </c>
      <c r="CG29" s="53">
        <v>0.23901738207259102</v>
      </c>
      <c r="CH29" s="53">
        <v>0.12975616763012493</v>
      </c>
      <c r="CI29" s="53">
        <v>0.29727437499458809</v>
      </c>
      <c r="CJ29" s="53">
        <v>1.1357895228789838</v>
      </c>
      <c r="CK29" s="53">
        <v>2.5435480594336859</v>
      </c>
      <c r="CL29" s="53">
        <v>0.59099470318041281</v>
      </c>
      <c r="CM29" s="53">
        <v>0.17632767468597685</v>
      </c>
      <c r="CN29" s="53">
        <v>0.39326473432510917</v>
      </c>
      <c r="CO29" s="53">
        <v>0.15046400653920186</v>
      </c>
      <c r="CP29" s="53">
        <v>0.21357865332521297</v>
      </c>
      <c r="CQ29" s="53">
        <v>0.49272986143866959</v>
      </c>
      <c r="CR29" s="53">
        <v>0.64890448725140049</v>
      </c>
      <c r="CS29" s="53">
        <v>0.10469045491343072</v>
      </c>
      <c r="CT29" s="53">
        <v>4.3627650608821442E-2</v>
      </c>
      <c r="CU29" s="53">
        <v>0.17663798990259752</v>
      </c>
      <c r="CV29" s="53">
        <v>2.933393401328547</v>
      </c>
      <c r="CW29" s="53">
        <v>0.23387134774398624</v>
      </c>
      <c r="CX29" s="53">
        <v>0.14661829137680168</v>
      </c>
      <c r="CY29" s="53">
        <v>0.81458284866169661</v>
      </c>
      <c r="CZ29" s="53">
        <v>0.23273767004555948</v>
      </c>
      <c r="DA29" s="53">
        <v>0.18526220494500817</v>
      </c>
      <c r="DB29" s="53">
        <v>5.084367079112571</v>
      </c>
      <c r="DC29" s="53">
        <v>0.14154763839432988</v>
      </c>
      <c r="DD29" s="53">
        <v>0.30749932251883355</v>
      </c>
      <c r="DE29" s="53">
        <v>6.3994792508346804E-2</v>
      </c>
      <c r="DF29" s="53">
        <v>0.23028597565429554</v>
      </c>
      <c r="DG29" s="53">
        <v>0.20027823875137246</v>
      </c>
      <c r="DH29" s="53">
        <v>0.47938649720467141</v>
      </c>
      <c r="DI29" s="53">
        <v>0.11893608998473089</v>
      </c>
      <c r="DJ29" s="53">
        <v>0.20759728845268993</v>
      </c>
      <c r="DK29" s="53">
        <v>6.5853079061592712E-2</v>
      </c>
      <c r="DL29" s="53">
        <v>0.12787980481221578</v>
      </c>
      <c r="DM29" s="53">
        <v>5.8335355340108135E-2</v>
      </c>
      <c r="DN29" s="53">
        <v>3.7140121751618098</v>
      </c>
      <c r="DO29" s="53">
        <v>0.40583093515271218</v>
      </c>
      <c r="DP29" s="53">
        <v>0.67841079688124983</v>
      </c>
      <c r="DQ29" s="53">
        <v>1.45678433818287</v>
      </c>
      <c r="DR29" s="53">
        <v>0.1677060847885099</v>
      </c>
      <c r="DS29" s="53">
        <v>0.25079238537538096</v>
      </c>
      <c r="DT29" s="53">
        <v>1.465278466025409</v>
      </c>
      <c r="DU29" s="53">
        <v>1.465278466025409</v>
      </c>
      <c r="DV29" s="53">
        <v>6.2360317527205951E-2</v>
      </c>
      <c r="DW29" s="53">
        <v>0.20742054713445252</v>
      </c>
      <c r="DX29" s="53">
        <v>0.18463014089516286</v>
      </c>
      <c r="DY29" s="53">
        <v>9.3725894685556921E-2</v>
      </c>
      <c r="DZ29" s="53">
        <v>0.12322200792611103</v>
      </c>
      <c r="EA29" s="53">
        <v>0.11339320399123859</v>
      </c>
      <c r="EB29" s="53">
        <v>0.11339320399123859</v>
      </c>
      <c r="EC29" s="53">
        <v>6.4267204549927459E-2</v>
      </c>
      <c r="ED29" s="53">
        <v>4.2006342349605816</v>
      </c>
      <c r="EE29" s="53">
        <v>1.0045623676201023</v>
      </c>
      <c r="EF29" s="53">
        <v>1.3162446483022185</v>
      </c>
      <c r="EG29" s="53">
        <v>0.24112443100600076</v>
      </c>
      <c r="EH29" s="53">
        <v>0.15547139024728407</v>
      </c>
      <c r="EI29" s="53">
        <v>0.15547139024728407</v>
      </c>
      <c r="EJ29" s="53">
        <v>0.12424911902511034</v>
      </c>
      <c r="EK29" s="53">
        <v>4.7826394703608319E-2</v>
      </c>
      <c r="EL29" s="53">
        <v>0.10049600739743714</v>
      </c>
      <c r="EN29" s="206"/>
    </row>
    <row r="30" spans="1:144" x14ac:dyDescent="0.15">
      <c r="A30" s="73" t="s">
        <v>1050</v>
      </c>
      <c r="B30" s="73" t="s">
        <v>1051</v>
      </c>
      <c r="C30" s="73" t="s">
        <v>548</v>
      </c>
      <c r="D30" s="73">
        <v>1</v>
      </c>
      <c r="E30" s="73" t="s">
        <v>1052</v>
      </c>
      <c r="F30" s="73" t="s">
        <v>1053</v>
      </c>
      <c r="G30" s="73" t="s">
        <v>517</v>
      </c>
      <c r="H30" s="53">
        <v>1</v>
      </c>
      <c r="I30" s="53">
        <v>0.83979491230932979</v>
      </c>
      <c r="J30" s="53">
        <v>3.5121058762300406</v>
      </c>
      <c r="K30" s="53">
        <v>0.41615320904530312</v>
      </c>
      <c r="L30" s="53">
        <v>0.12289629573660826</v>
      </c>
      <c r="M30" s="53">
        <v>4.6991560432920751</v>
      </c>
      <c r="N30" s="53">
        <v>0.35299524159954959</v>
      </c>
      <c r="O30" s="53">
        <v>0.22881332569740168</v>
      </c>
      <c r="P30" s="53">
        <v>0.26738373075178556</v>
      </c>
      <c r="Q30" s="53">
        <v>0.20135534853293652</v>
      </c>
      <c r="R30" s="53">
        <v>0.40085009748674777</v>
      </c>
      <c r="S30" s="53">
        <v>11.070865207831993</v>
      </c>
      <c r="T30" s="53">
        <v>0.22744939299861691</v>
      </c>
      <c r="U30" s="53">
        <v>0.32314955991615674</v>
      </c>
      <c r="V30" s="53">
        <v>0.12027237006649071</v>
      </c>
      <c r="W30" s="53">
        <v>0.29206368661234772</v>
      </c>
      <c r="X30" s="53">
        <v>2.3526319851863953</v>
      </c>
      <c r="Y30" s="53">
        <v>0.13855655305357145</v>
      </c>
      <c r="Z30" s="53">
        <v>0.40958130121694408</v>
      </c>
      <c r="AA30" s="53">
        <v>8.9945319057701967E-3</v>
      </c>
      <c r="AB30" s="53">
        <v>9.1247139669820427</v>
      </c>
      <c r="AC30" s="53">
        <v>7.2198764677736879E-2</v>
      </c>
      <c r="AD30" s="53">
        <v>1.0995150877981872</v>
      </c>
      <c r="AE30" s="53">
        <v>0.39285257158481401</v>
      </c>
      <c r="AF30" s="53">
        <v>0.88706783514811482</v>
      </c>
      <c r="AG30" s="53">
        <v>0.29380253234719617</v>
      </c>
      <c r="AH30" s="53">
        <v>5.2110804007047866E-2</v>
      </c>
      <c r="AI30" s="53">
        <v>0.2309525705434268</v>
      </c>
      <c r="AJ30" s="53">
        <v>0.24762910360582344</v>
      </c>
      <c r="AK30" s="53">
        <v>0.34625951116958881</v>
      </c>
      <c r="AL30" s="53">
        <v>0.38501444738157553</v>
      </c>
      <c r="AM30" s="53">
        <v>4.2836042654565212</v>
      </c>
      <c r="AN30" s="53">
        <v>0.12145384457992862</v>
      </c>
      <c r="AO30" s="53">
        <v>0.98273108204543747</v>
      </c>
      <c r="AP30" s="53">
        <v>3.5508359394469697</v>
      </c>
      <c r="AQ30" s="53">
        <v>9.8534450229578435E-2</v>
      </c>
      <c r="AR30" s="53">
        <v>1.1938354826794462</v>
      </c>
      <c r="AS30" s="53">
        <v>9.8708208041563425E-2</v>
      </c>
      <c r="AT30" s="53">
        <v>0.1942852514762331</v>
      </c>
      <c r="AU30" s="53">
        <v>1.9400710590259718</v>
      </c>
      <c r="AV30" s="53">
        <v>1.8804722994754032E-2</v>
      </c>
      <c r="AW30" s="53">
        <v>0.11870584952534209</v>
      </c>
      <c r="AX30" s="53">
        <v>0.91921966682074974</v>
      </c>
      <c r="AY30" s="53">
        <v>6.8244605277294937E-2</v>
      </c>
      <c r="AZ30" s="53">
        <v>0.30916095798040599</v>
      </c>
      <c r="BA30" s="53">
        <v>0.26326886506063613</v>
      </c>
      <c r="BB30" s="53">
        <v>0.44286571628329396</v>
      </c>
      <c r="BC30" s="53">
        <v>0.26544722079441596</v>
      </c>
      <c r="BD30" s="53">
        <v>0.44830247544516177</v>
      </c>
      <c r="BE30" s="53">
        <v>8.3477425672320638E-2</v>
      </c>
      <c r="BF30" s="53">
        <v>5.585408064657494E-2</v>
      </c>
      <c r="BG30" s="53">
        <v>2.2203672453393759</v>
      </c>
      <c r="BH30" s="53">
        <v>0.18856157681802888</v>
      </c>
      <c r="BI30" s="53">
        <v>0.25959271422887686</v>
      </c>
      <c r="BJ30" s="53">
        <v>0.24344097514203389</v>
      </c>
      <c r="BK30" s="53">
        <v>0.83891063874664951</v>
      </c>
      <c r="BL30" s="53">
        <v>2.932912242080711</v>
      </c>
      <c r="BM30" s="53">
        <v>2.932912242080711</v>
      </c>
      <c r="BN30" s="53">
        <v>0.22564012234083272</v>
      </c>
      <c r="BO30" s="53">
        <v>8.1001879688403958E-2</v>
      </c>
      <c r="BP30" s="53">
        <v>0.5437536993950377</v>
      </c>
      <c r="BQ30" s="53">
        <v>0.19061797529364358</v>
      </c>
      <c r="BR30" s="53">
        <v>0.23262410614384696</v>
      </c>
      <c r="BS30" s="53">
        <v>1.201789335629909</v>
      </c>
      <c r="BT30" s="53">
        <v>0.45121624037269081</v>
      </c>
      <c r="BU30" s="53">
        <v>0.13498221398274332</v>
      </c>
      <c r="BV30" s="53">
        <v>0.57201386045046188</v>
      </c>
      <c r="BW30" s="53">
        <v>0.58120925528996492</v>
      </c>
      <c r="BX30" s="53">
        <v>7.7812775040468796E-2</v>
      </c>
      <c r="BY30" s="53">
        <v>0.27452295790959746</v>
      </c>
      <c r="BZ30" s="53">
        <v>0.33927884890868315</v>
      </c>
      <c r="CA30" s="53">
        <v>0.29850634706126833</v>
      </c>
      <c r="CB30" s="53">
        <v>0.12952105596259356</v>
      </c>
      <c r="CC30" s="53">
        <v>0.41556354420407082</v>
      </c>
      <c r="CD30" s="53">
        <v>9.5319711859993037E-2</v>
      </c>
      <c r="CE30" s="53">
        <v>2.8168944956893061</v>
      </c>
      <c r="CF30" s="53">
        <v>2.8168944956893061</v>
      </c>
      <c r="CG30" s="53">
        <v>0.10389144152267164</v>
      </c>
      <c r="CH30" s="53">
        <v>7.2279199305560357E-2</v>
      </c>
      <c r="CI30" s="53">
        <v>0.11471113289005437</v>
      </c>
      <c r="CJ30" s="53">
        <v>0.93494701070165831</v>
      </c>
      <c r="CK30" s="53">
        <v>2.3739063646828011</v>
      </c>
      <c r="CL30" s="53">
        <v>0.58887914533696373</v>
      </c>
      <c r="CM30" s="53">
        <v>0.19952708084640158</v>
      </c>
      <c r="CN30" s="53">
        <v>0.41148303885907722</v>
      </c>
      <c r="CO30" s="53">
        <v>7.8870394054021409E-2</v>
      </c>
      <c r="CP30" s="53">
        <v>0.24964458690096666</v>
      </c>
      <c r="CQ30" s="53">
        <v>0.40971802048073902</v>
      </c>
      <c r="CR30" s="53">
        <v>0.46616203236505371</v>
      </c>
      <c r="CS30" s="53">
        <v>9.6749107264644904E-2</v>
      </c>
      <c r="CT30" s="53">
        <v>0.11122815939808731</v>
      </c>
      <c r="CU30" s="53">
        <v>0.133154401491274</v>
      </c>
      <c r="CV30" s="53">
        <v>2.4938341851282764</v>
      </c>
      <c r="CW30" s="53">
        <v>0.25073384507465707</v>
      </c>
      <c r="CX30" s="53">
        <v>0.11198519112321996</v>
      </c>
      <c r="CY30" s="53">
        <v>0.619290995157594</v>
      </c>
      <c r="CZ30" s="53">
        <v>0.30476939829659566</v>
      </c>
      <c r="DA30" s="53">
        <v>0.21319804248187083</v>
      </c>
      <c r="DB30" s="53">
        <v>4.1084418490473427</v>
      </c>
      <c r="DC30" s="53">
        <v>0.14871837935861645</v>
      </c>
      <c r="DD30" s="53">
        <v>0.10915471019108122</v>
      </c>
      <c r="DE30" s="53">
        <v>6.067403850269576E-2</v>
      </c>
      <c r="DF30" s="53">
        <v>0.27884351915711075</v>
      </c>
      <c r="DG30" s="53">
        <v>0.31289559889404572</v>
      </c>
      <c r="DH30" s="53">
        <v>0.2522754228272126</v>
      </c>
      <c r="DI30" s="53">
        <v>9.5120496324472045E-2</v>
      </c>
      <c r="DJ30" s="53">
        <v>0.15439142136707648</v>
      </c>
      <c r="DK30" s="53">
        <v>0.12958858625948536</v>
      </c>
      <c r="DL30" s="53">
        <v>0.12404433138435673</v>
      </c>
      <c r="DM30" s="53">
        <v>0.16649677840133104</v>
      </c>
      <c r="DN30" s="53">
        <v>3.042319419019357</v>
      </c>
      <c r="DO30" s="53">
        <v>0.39931170094371038</v>
      </c>
      <c r="DP30" s="53">
        <v>0.70802808183295818</v>
      </c>
      <c r="DQ30" s="53">
        <v>1.2885554980003704</v>
      </c>
      <c r="DR30" s="53">
        <v>0.10227295579107763</v>
      </c>
      <c r="DS30" s="53">
        <v>0.14057165040329189</v>
      </c>
      <c r="DT30" s="53">
        <v>0.96433574861624649</v>
      </c>
      <c r="DU30" s="53">
        <v>0.96433574861624649</v>
      </c>
      <c r="DV30" s="53">
        <v>7.414062448221341E-2</v>
      </c>
      <c r="DW30" s="53">
        <v>0.22192119890419942</v>
      </c>
      <c r="DX30" s="53">
        <v>0.21312338019996682</v>
      </c>
      <c r="DY30" s="53">
        <v>0.19700100195537751</v>
      </c>
      <c r="DZ30" s="53">
        <v>0.11669072826337469</v>
      </c>
      <c r="EA30" s="53">
        <v>0.18057173172523225</v>
      </c>
      <c r="EB30" s="53">
        <v>0.18057173172523225</v>
      </c>
      <c r="EC30" s="53">
        <v>0.15549435629338529</v>
      </c>
      <c r="ED30" s="53">
        <v>3.7754640406695317</v>
      </c>
      <c r="EE30" s="53">
        <v>0.7851138334478126</v>
      </c>
      <c r="EF30" s="53">
        <v>0.98277951258996143</v>
      </c>
      <c r="EG30" s="53">
        <v>0.11979741216682008</v>
      </c>
      <c r="EH30" s="53">
        <v>0.12636188058471273</v>
      </c>
      <c r="EI30" s="53">
        <v>0.12636188058471273</v>
      </c>
      <c r="EJ30" s="53">
        <v>7.1320253979752959E-2</v>
      </c>
      <c r="EK30" s="53">
        <v>0.20975104950459672</v>
      </c>
      <c r="EL30" s="53">
        <v>0.19026240456605228</v>
      </c>
      <c r="EN30" s="206"/>
    </row>
    <row r="31" spans="1:144" x14ac:dyDescent="0.15">
      <c r="A31" s="73" t="s">
        <v>1179</v>
      </c>
      <c r="B31" s="73" t="s">
        <v>1180</v>
      </c>
      <c r="C31" s="73" t="s">
        <v>550</v>
      </c>
      <c r="D31" s="73">
        <v>1</v>
      </c>
      <c r="E31" s="73" t="s">
        <v>1181</v>
      </c>
      <c r="F31" s="73" t="s">
        <v>546</v>
      </c>
      <c r="G31" s="73" t="s">
        <v>525</v>
      </c>
      <c r="H31" s="53">
        <v>1</v>
      </c>
      <c r="I31" s="53">
        <v>2.3420411102043839</v>
      </c>
      <c r="J31" s="53">
        <v>4.6908133344970011</v>
      </c>
      <c r="K31" s="53">
        <v>0.12296631063514211</v>
      </c>
      <c r="L31" s="53">
        <v>0.71159686549342094</v>
      </c>
      <c r="M31" s="53">
        <v>6.0735578694974208</v>
      </c>
      <c r="N31" s="53">
        <v>0.20175405304595004</v>
      </c>
      <c r="O31" s="53">
        <v>0.13511026020055819</v>
      </c>
      <c r="P31" s="53">
        <v>1.9015344346072505</v>
      </c>
      <c r="Q31" s="53">
        <v>0.68463420062894531</v>
      </c>
      <c r="R31" s="53">
        <v>0.54921114838374741</v>
      </c>
      <c r="S31" s="53">
        <v>9.7692390763692245</v>
      </c>
      <c r="T31" s="53">
        <v>0.14071016123269614</v>
      </c>
      <c r="U31" s="53">
        <v>0.43840066753371681</v>
      </c>
      <c r="V31" s="53">
        <v>0.16282831525077882</v>
      </c>
      <c r="W31" s="53">
        <v>0.28134802372958084</v>
      </c>
      <c r="X31" s="53">
        <v>2.3511664373016106</v>
      </c>
      <c r="Y31" s="53">
        <v>0.52571202287975227</v>
      </c>
      <c r="Z31" s="53">
        <v>1.4790593482089269</v>
      </c>
      <c r="AA31" s="53">
        <v>0.11051579665001963</v>
      </c>
      <c r="AB31" s="53">
        <v>8.0180816416163978</v>
      </c>
      <c r="AC31" s="53">
        <v>0.26414314378511411</v>
      </c>
      <c r="AD31" s="53">
        <v>0.3586078105899474</v>
      </c>
      <c r="AE31" s="53">
        <v>0.34628014346564301</v>
      </c>
      <c r="AF31" s="53">
        <v>0.40628545324960474</v>
      </c>
      <c r="AG31" s="53">
        <v>0.28171101089470835</v>
      </c>
      <c r="AH31" s="53">
        <v>0.86840027785431562</v>
      </c>
      <c r="AI31" s="53">
        <v>1.5917044108540483</v>
      </c>
      <c r="AJ31" s="53">
        <v>0.94427830189760198</v>
      </c>
      <c r="AK31" s="53">
        <v>1.6542172516079656</v>
      </c>
      <c r="AL31" s="53">
        <v>4.486074718106739E-2</v>
      </c>
      <c r="AM31" s="53">
        <v>0.87187237679542773</v>
      </c>
      <c r="AN31" s="53">
        <v>4.8418688827122136E-2</v>
      </c>
      <c r="AO31" s="53">
        <v>0.63614910946594505</v>
      </c>
      <c r="AP31" s="53">
        <v>0.28845262923633208</v>
      </c>
      <c r="AQ31" s="53">
        <v>0.88434846047076299</v>
      </c>
      <c r="AR31" s="53">
        <v>1.3699977291821903</v>
      </c>
      <c r="AS31" s="53">
        <v>0.58743774814483229</v>
      </c>
      <c r="AT31" s="53">
        <v>2.4276948664235429</v>
      </c>
      <c r="AU31" s="53">
        <v>0.17448151807414611</v>
      </c>
      <c r="AV31" s="53">
        <v>0.53046843528517817</v>
      </c>
      <c r="AW31" s="53">
        <v>0.20388965844109411</v>
      </c>
      <c r="AX31" s="53">
        <v>0.18320730713093047</v>
      </c>
      <c r="AY31" s="53">
        <v>0.25081645160642807</v>
      </c>
      <c r="AZ31" s="53">
        <v>1.0535941381155713</v>
      </c>
      <c r="BA31" s="53">
        <v>0.16721834937427973</v>
      </c>
      <c r="BB31" s="53">
        <v>11.482638199322631</v>
      </c>
      <c r="BC31" s="53">
        <v>5.7532376040905042</v>
      </c>
      <c r="BD31" s="53">
        <v>0.25971798698813697</v>
      </c>
      <c r="BE31" s="53">
        <v>1.8102381861372221</v>
      </c>
      <c r="BF31" s="53">
        <v>0.31891909346647973</v>
      </c>
      <c r="BG31" s="53">
        <v>0.50342057584646638</v>
      </c>
      <c r="BH31" s="53">
        <v>0.44423483786102619</v>
      </c>
      <c r="BI31" s="53">
        <v>0.49827515569804692</v>
      </c>
      <c r="BJ31" s="53">
        <v>5.0868115191143315E-2</v>
      </c>
      <c r="BK31" s="53">
        <v>0.28637941278965401</v>
      </c>
      <c r="BL31" s="53">
        <v>1.7146408312398469</v>
      </c>
      <c r="BM31" s="53">
        <v>1.7146408312398469</v>
      </c>
      <c r="BN31" s="53">
        <v>0.15251157839956989</v>
      </c>
      <c r="BO31" s="53">
        <v>1.9008090160794564</v>
      </c>
      <c r="BP31" s="53">
        <v>0.30597854965279825</v>
      </c>
      <c r="BQ31" s="53">
        <v>0.3949070955432078</v>
      </c>
      <c r="BR31" s="53">
        <v>0.65163056763462035</v>
      </c>
      <c r="BS31" s="53">
        <v>0.11432765956389482</v>
      </c>
      <c r="BT31" s="53">
        <v>0.70706323540552773</v>
      </c>
      <c r="BU31" s="53">
        <v>0.39883883561763528</v>
      </c>
      <c r="BV31" s="53">
        <v>0.33176803396515364</v>
      </c>
      <c r="BW31" s="53">
        <v>0.34235117473747501</v>
      </c>
      <c r="BX31" s="53">
        <v>0.13577474187622773</v>
      </c>
      <c r="BY31" s="53">
        <v>0.32463188068308363</v>
      </c>
      <c r="BZ31" s="53">
        <v>0.96992806813584775</v>
      </c>
      <c r="CA31" s="53">
        <v>0.68229308963457247</v>
      </c>
      <c r="CB31" s="53">
        <v>0.93073786668826808</v>
      </c>
      <c r="CC31" s="53">
        <v>4.837548715118959E-2</v>
      </c>
      <c r="CD31" s="53">
        <v>0.13411602403892317</v>
      </c>
      <c r="CE31" s="53">
        <v>0.22849507387402151</v>
      </c>
      <c r="CF31" s="53">
        <v>0.22849507387402151</v>
      </c>
      <c r="CG31" s="53">
        <v>0.34926861287409466</v>
      </c>
      <c r="CH31" s="53">
        <v>0.33303889756403271</v>
      </c>
      <c r="CI31" s="53">
        <v>5.5530504976040396E-2</v>
      </c>
      <c r="CJ31" s="53">
        <v>7.3394671436504688E-2</v>
      </c>
      <c r="CK31" s="53">
        <v>0.82105015418708227</v>
      </c>
      <c r="CL31" s="53">
        <v>1.3213662922905105</v>
      </c>
      <c r="CM31" s="53">
        <v>0.16662796307065458</v>
      </c>
      <c r="CN31" s="53">
        <v>0.19367439027263739</v>
      </c>
      <c r="CO31" s="53">
        <v>0.56092266140973357</v>
      </c>
      <c r="CP31" s="53">
        <v>1.1717220849003385</v>
      </c>
      <c r="CQ31" s="53">
        <v>4.9517344867826739E-2</v>
      </c>
      <c r="CR31" s="53">
        <v>1.8843662663151499</v>
      </c>
      <c r="CS31" s="53">
        <v>1.4232146943270503</v>
      </c>
      <c r="CT31" s="53">
        <v>0.14216570194335221</v>
      </c>
      <c r="CU31" s="53">
        <v>0.64861166481525145</v>
      </c>
      <c r="CV31" s="53">
        <v>9.7197481520951964E-2</v>
      </c>
      <c r="CW31" s="53">
        <v>0.2718706942071808</v>
      </c>
      <c r="CX31" s="53">
        <v>0.46128023744151941</v>
      </c>
      <c r="CY31" s="53">
        <v>0.11403442857809247</v>
      </c>
      <c r="CZ31" s="53">
        <v>9.2067673308848935E-2</v>
      </c>
      <c r="DA31" s="53">
        <v>9.6813932122746083E-2</v>
      </c>
      <c r="DB31" s="53">
        <v>0.76246201729319785</v>
      </c>
      <c r="DC31" s="53">
        <v>0.43884908070022499</v>
      </c>
      <c r="DD31" s="53">
        <v>8.540320057770294E-2</v>
      </c>
      <c r="DE31" s="53">
        <v>0.29702072332744034</v>
      </c>
      <c r="DF31" s="53">
        <v>0.30006239803284479</v>
      </c>
      <c r="DG31" s="53">
        <v>7.0378129250558918E-2</v>
      </c>
      <c r="DH31" s="53">
        <v>0.29786526671872732</v>
      </c>
      <c r="DI31" s="53">
        <v>0.14870559879939668</v>
      </c>
      <c r="DJ31" s="53">
        <v>8.7907015357340815E-2</v>
      </c>
      <c r="DK31" s="53">
        <v>0.41288732002431772</v>
      </c>
      <c r="DL31" s="53">
        <v>0.14623898757997145</v>
      </c>
      <c r="DM31" s="53">
        <v>8.7743184721367232E-2</v>
      </c>
      <c r="DN31" s="53">
        <v>0.27589687065521651</v>
      </c>
      <c r="DO31" s="53">
        <v>0.16779872693943851</v>
      </c>
      <c r="DP31" s="53">
        <v>0.20521362128029852</v>
      </c>
      <c r="DQ31" s="53">
        <v>9.7337323718194979E-2</v>
      </c>
      <c r="DR31" s="53">
        <v>6.5685091367457038E-2</v>
      </c>
      <c r="DS31" s="53">
        <v>6.5718838163401516E-2</v>
      </c>
      <c r="DT31" s="53">
        <v>0.30755604762129718</v>
      </c>
      <c r="DU31" s="53">
        <v>0.30755604762129718</v>
      </c>
      <c r="DV31" s="53">
        <v>0.28003851106541539</v>
      </c>
      <c r="DW31" s="53">
        <v>0.13079515887901683</v>
      </c>
      <c r="DX31" s="53">
        <v>0.25644284673206713</v>
      </c>
      <c r="DY31" s="53">
        <v>0.12249908408290616</v>
      </c>
      <c r="DZ31" s="53">
        <v>4.8165943520232873E-2</v>
      </c>
      <c r="EA31" s="53">
        <v>0.21623271951959597</v>
      </c>
      <c r="EB31" s="53">
        <v>0.21623271951959597</v>
      </c>
      <c r="EC31" s="53">
        <v>0.20045654578605643</v>
      </c>
      <c r="ED31" s="53">
        <v>0.20237577121503947</v>
      </c>
      <c r="EE31" s="53">
        <v>5.6154812161873846E-2</v>
      </c>
      <c r="EF31" s="53">
        <v>0.18238148339676663</v>
      </c>
      <c r="EG31" s="53">
        <v>8.0224635422192575E-2</v>
      </c>
      <c r="EH31" s="53">
        <v>0.1520474289873007</v>
      </c>
      <c r="EI31" s="53">
        <v>0.1520474289873007</v>
      </c>
      <c r="EJ31" s="53">
        <v>3.8922758736996653E-2</v>
      </c>
      <c r="EK31" s="53">
        <v>9.6052884543089703E-2</v>
      </c>
      <c r="EL31" s="53">
        <v>3.6056152250944537E-2</v>
      </c>
      <c r="EN31" s="205"/>
    </row>
    <row r="32" spans="1:144" x14ac:dyDescent="0.15">
      <c r="A32" s="73" t="s">
        <v>1182</v>
      </c>
      <c r="B32" s="73" t="s">
        <v>1183</v>
      </c>
      <c r="C32" s="73" t="s">
        <v>550</v>
      </c>
      <c r="D32" s="73">
        <v>1</v>
      </c>
      <c r="E32" s="73" t="s">
        <v>1184</v>
      </c>
      <c r="F32" s="73" t="s">
        <v>1185</v>
      </c>
      <c r="G32" s="73" t="s">
        <v>525</v>
      </c>
      <c r="H32" s="53">
        <v>1</v>
      </c>
      <c r="I32" s="53">
        <v>2.4813414913084846</v>
      </c>
      <c r="J32" s="53">
        <v>4.9399016420544495</v>
      </c>
      <c r="K32" s="53">
        <v>0.16735876997617577</v>
      </c>
      <c r="L32" s="53">
        <v>0.43519480362907409</v>
      </c>
      <c r="M32" s="53">
        <v>6.9112049053161995</v>
      </c>
      <c r="N32" s="53">
        <v>0.28673127209938182</v>
      </c>
      <c r="O32" s="53">
        <v>0.11056438528092945</v>
      </c>
      <c r="P32" s="53">
        <v>0.72757036368441297</v>
      </c>
      <c r="Q32" s="53">
        <v>0.82332914944062174</v>
      </c>
      <c r="R32" s="53">
        <v>0.77639181279950076</v>
      </c>
      <c r="S32" s="53">
        <v>11.286277460383269</v>
      </c>
      <c r="T32" s="53">
        <v>0.20971741898851959</v>
      </c>
      <c r="U32" s="53">
        <v>0.3712097076027</v>
      </c>
      <c r="V32" s="53">
        <v>0.11953409052991153</v>
      </c>
      <c r="W32" s="53">
        <v>0.40249639787962477</v>
      </c>
      <c r="X32" s="53">
        <v>1.2556041459085161</v>
      </c>
      <c r="Y32" s="53">
        <v>0.51019149414234466</v>
      </c>
      <c r="Z32" s="53">
        <v>2.0645664313752259</v>
      </c>
      <c r="AA32" s="53">
        <v>0.24042201992686982</v>
      </c>
      <c r="AB32" s="53">
        <v>11.229434367104741</v>
      </c>
      <c r="AC32" s="53">
        <v>0.16517406966421005</v>
      </c>
      <c r="AD32" s="53">
        <v>0.41928062758998841</v>
      </c>
      <c r="AE32" s="53">
        <v>0.32334444961920328</v>
      </c>
      <c r="AF32" s="53">
        <v>0.27696992254707786</v>
      </c>
      <c r="AG32" s="53">
        <v>0.18126470848861817</v>
      </c>
      <c r="AH32" s="53">
        <v>0.46828341278247165</v>
      </c>
      <c r="AI32" s="53">
        <v>0.44754144077133862</v>
      </c>
      <c r="AJ32" s="53">
        <v>1.8727420003898005</v>
      </c>
      <c r="AK32" s="53">
        <v>2.1032025095697411</v>
      </c>
      <c r="AL32" s="53">
        <v>0.15306370241813216</v>
      </c>
      <c r="AM32" s="53">
        <v>1.5047740844699875</v>
      </c>
      <c r="AN32" s="53">
        <v>0.23228239783876919</v>
      </c>
      <c r="AO32" s="53">
        <v>0.80860089359925147</v>
      </c>
      <c r="AP32" s="53">
        <v>0.12082679029191568</v>
      </c>
      <c r="AQ32" s="53">
        <v>0.34971779174466583</v>
      </c>
      <c r="AR32" s="53">
        <v>0.39493869962898126</v>
      </c>
      <c r="AS32" s="53">
        <v>0.65429982775669981</v>
      </c>
      <c r="AT32" s="53">
        <v>3.4459413230613323</v>
      </c>
      <c r="AU32" s="53">
        <v>9.0266218753345187E-2</v>
      </c>
      <c r="AV32" s="53">
        <v>0.4039415284067176</v>
      </c>
      <c r="AW32" s="53">
        <v>0.52721134986805818</v>
      </c>
      <c r="AX32" s="53">
        <v>0.10077843461743931</v>
      </c>
      <c r="AY32" s="53">
        <v>0.13275777694926533</v>
      </c>
      <c r="AZ32" s="53">
        <v>0.31415832685815087</v>
      </c>
      <c r="BA32" s="53">
        <v>0.34239907563252214</v>
      </c>
      <c r="BB32" s="53">
        <v>4.9976400634638161</v>
      </c>
      <c r="BC32" s="53">
        <v>5.3803389774719301</v>
      </c>
      <c r="BD32" s="53">
        <v>0.27518057996911305</v>
      </c>
      <c r="BE32" s="53">
        <v>1.335980878776108</v>
      </c>
      <c r="BF32" s="53">
        <v>0.33181726380862142</v>
      </c>
      <c r="BG32" s="53">
        <v>8.141944913420969E-2</v>
      </c>
      <c r="BH32" s="53">
        <v>0.9513346915199381</v>
      </c>
      <c r="BI32" s="53">
        <v>0.68236432749159626</v>
      </c>
      <c r="BJ32" s="53">
        <v>5.2141317326191663E-2</v>
      </c>
      <c r="BK32" s="53">
        <v>7.1976374501348556E-2</v>
      </c>
      <c r="BL32" s="53">
        <v>0.97952936388413492</v>
      </c>
      <c r="BM32" s="53">
        <v>0.97952936388413492</v>
      </c>
      <c r="BN32" s="53">
        <v>0.43855488063258036</v>
      </c>
      <c r="BO32" s="53">
        <v>1.929018793524544</v>
      </c>
      <c r="BP32" s="53">
        <v>0.19906262713078807</v>
      </c>
      <c r="BQ32" s="53">
        <v>0.83174994393457113</v>
      </c>
      <c r="BR32" s="53">
        <v>1.3049448506080834</v>
      </c>
      <c r="BS32" s="53">
        <v>0.11636829710175796</v>
      </c>
      <c r="BT32" s="53">
        <v>0.37390877444994836</v>
      </c>
      <c r="BU32" s="53">
        <v>0.60463993976056651</v>
      </c>
      <c r="BV32" s="53">
        <v>0.18177185265182749</v>
      </c>
      <c r="BW32" s="53">
        <v>0.22591314579816774</v>
      </c>
      <c r="BX32" s="53">
        <v>0.2171879685447185</v>
      </c>
      <c r="BY32" s="53">
        <v>0.27661052401052455</v>
      </c>
      <c r="BZ32" s="53">
        <v>0.4986608571248547</v>
      </c>
      <c r="CA32" s="53">
        <v>0.97145052295846257</v>
      </c>
      <c r="CB32" s="53">
        <v>1.7110704250538167</v>
      </c>
      <c r="CC32" s="53">
        <v>8.9676988690038192E-2</v>
      </c>
      <c r="CD32" s="53">
        <v>0.10267298615782537</v>
      </c>
      <c r="CE32" s="53">
        <v>0.15923025842696212</v>
      </c>
      <c r="CF32" s="53">
        <v>0.15923025842696212</v>
      </c>
      <c r="CG32" s="53">
        <v>0.63495409563192218</v>
      </c>
      <c r="CH32" s="53">
        <v>0.77864913378762113</v>
      </c>
      <c r="CI32" s="53">
        <v>0.2494791182412201</v>
      </c>
      <c r="CJ32" s="53">
        <v>6.8138165119448244E-2</v>
      </c>
      <c r="CK32" s="53">
        <v>1.1929340739937593</v>
      </c>
      <c r="CL32" s="53">
        <v>1.9456430624307692</v>
      </c>
      <c r="CM32" s="53">
        <v>0.23455495909645541</v>
      </c>
      <c r="CN32" s="53">
        <v>0.16550690984528754</v>
      </c>
      <c r="CO32" s="53">
        <v>0.81027483674441814</v>
      </c>
      <c r="CP32" s="53">
        <v>0.32065294829941882</v>
      </c>
      <c r="CQ32" s="53">
        <v>7.7251844890910679E-2</v>
      </c>
      <c r="CR32" s="53">
        <v>0.57718196722353543</v>
      </c>
      <c r="CS32" s="53">
        <v>1.4592175697971492</v>
      </c>
      <c r="CT32" s="53">
        <v>0.23038963860665748</v>
      </c>
      <c r="CU32" s="53">
        <v>0.30771273366806429</v>
      </c>
      <c r="CV32" s="53">
        <v>0.18643639065173209</v>
      </c>
      <c r="CW32" s="53">
        <v>0.59671154117508729</v>
      </c>
      <c r="CX32" s="53">
        <v>1.00490800537576</v>
      </c>
      <c r="CY32" s="53">
        <v>0.19234015842274413</v>
      </c>
      <c r="CZ32" s="53">
        <v>8.4917316024968173E-2</v>
      </c>
      <c r="DA32" s="53">
        <v>0.10332431421639469</v>
      </c>
      <c r="DB32" s="53">
        <v>0.32429937142759629</v>
      </c>
      <c r="DC32" s="53">
        <v>0.55037331995020711</v>
      </c>
      <c r="DD32" s="53">
        <v>0.14693416179763963</v>
      </c>
      <c r="DE32" s="53">
        <v>0.36388081252715815</v>
      </c>
      <c r="DF32" s="53">
        <v>0.7249316464068708</v>
      </c>
      <c r="DG32" s="53">
        <v>8.2815335065957202E-2</v>
      </c>
      <c r="DH32" s="53">
        <v>0.22119639912225975</v>
      </c>
      <c r="DI32" s="53">
        <v>0.18442016471439537</v>
      </c>
      <c r="DJ32" s="53">
        <v>0.13806680948452343</v>
      </c>
      <c r="DK32" s="53">
        <v>0.69088115273743955</v>
      </c>
      <c r="DL32" s="53">
        <v>9.5995306469289179E-2</v>
      </c>
      <c r="DM32" s="53">
        <v>0.18565002579784279</v>
      </c>
      <c r="DN32" s="53">
        <v>6.9571794821937955E-2</v>
      </c>
      <c r="DO32" s="53">
        <v>0.20218061875239193</v>
      </c>
      <c r="DP32" s="53">
        <v>0.2783210944261133</v>
      </c>
      <c r="DQ32" s="53">
        <v>0.10255114838627127</v>
      </c>
      <c r="DR32" s="53">
        <v>0.16109397718240839</v>
      </c>
      <c r="DS32" s="53">
        <v>5.746873525529099E-2</v>
      </c>
      <c r="DT32" s="53">
        <v>0.30712125091572806</v>
      </c>
      <c r="DU32" s="53">
        <v>0.30712125091572806</v>
      </c>
      <c r="DV32" s="53">
        <v>0.32734003819182395</v>
      </c>
      <c r="DW32" s="53">
        <v>0.10994615794751329</v>
      </c>
      <c r="DX32" s="53">
        <v>0.17371808882898523</v>
      </c>
      <c r="DY32" s="53">
        <v>0.38461361007738959</v>
      </c>
      <c r="DZ32" s="53">
        <v>0.13235239479346206</v>
      </c>
      <c r="EA32" s="53">
        <v>0.23271565407274492</v>
      </c>
      <c r="EB32" s="53">
        <v>0.23271565407274492</v>
      </c>
      <c r="EC32" s="53">
        <v>0.15869994590757017</v>
      </c>
      <c r="ED32" s="53">
        <v>0.21193524908111452</v>
      </c>
      <c r="EE32" s="53">
        <v>0.11167139700521403</v>
      </c>
      <c r="EF32" s="53">
        <v>0.10817579191074007</v>
      </c>
      <c r="EG32" s="53">
        <v>7.8713111650206197E-2</v>
      </c>
      <c r="EH32" s="53">
        <v>0.24612496382297092</v>
      </c>
      <c r="EI32" s="53">
        <v>0.24612496382297092</v>
      </c>
      <c r="EJ32" s="53">
        <v>0.10310889850747793</v>
      </c>
      <c r="EK32" s="53">
        <v>0.21532347570659616</v>
      </c>
      <c r="EL32" s="53">
        <v>0.12194787482776431</v>
      </c>
      <c r="EN32" s="206"/>
    </row>
    <row r="33" spans="1:144" x14ac:dyDescent="0.15">
      <c r="A33" s="73" t="s">
        <v>1198</v>
      </c>
      <c r="B33" s="73" t="s">
        <v>1199</v>
      </c>
      <c r="C33" s="73" t="s">
        <v>551</v>
      </c>
      <c r="D33" s="73">
        <v>1</v>
      </c>
      <c r="E33" s="73" t="s">
        <v>1200</v>
      </c>
      <c r="F33" s="73" t="s">
        <v>552</v>
      </c>
      <c r="G33" s="73" t="s">
        <v>525</v>
      </c>
      <c r="H33" s="53">
        <v>1</v>
      </c>
      <c r="I33" s="53">
        <v>1.9327643040637548</v>
      </c>
      <c r="J33" s="53">
        <v>4.8877085090003209</v>
      </c>
      <c r="K33" s="53">
        <v>0.20637028685464004</v>
      </c>
      <c r="L33" s="53">
        <v>0.32639128837254477</v>
      </c>
      <c r="M33" s="53">
        <v>5.6781613239762594</v>
      </c>
      <c r="N33" s="53">
        <v>0.33660233943288737</v>
      </c>
      <c r="O33" s="53">
        <v>0.14263754709757215</v>
      </c>
      <c r="P33" s="53">
        <v>0.45552619389072857</v>
      </c>
      <c r="Q33" s="53">
        <v>0.73737260997048748</v>
      </c>
      <c r="R33" s="53">
        <v>0.56614110283629959</v>
      </c>
      <c r="S33" s="53">
        <v>12.248607290733664</v>
      </c>
      <c r="T33" s="53">
        <v>0.15899510689743354</v>
      </c>
      <c r="U33" s="53">
        <v>0.4963474460138329</v>
      </c>
      <c r="V33" s="53">
        <v>4.047908126349363E-2</v>
      </c>
      <c r="W33" s="53">
        <v>0.33058047837342674</v>
      </c>
      <c r="X33" s="53">
        <v>1.0667296427166308</v>
      </c>
      <c r="Y33" s="53">
        <v>0.35017471788199989</v>
      </c>
      <c r="Z33" s="53">
        <v>1.3059401034341016</v>
      </c>
      <c r="AA33" s="53">
        <v>0.30572615998718095</v>
      </c>
      <c r="AB33" s="53">
        <v>13.331752723345788</v>
      </c>
      <c r="AC33" s="53">
        <v>0.29471080326915788</v>
      </c>
      <c r="AD33" s="53">
        <v>0.58173237231424768</v>
      </c>
      <c r="AE33" s="53">
        <v>0.1353126183356651</v>
      </c>
      <c r="AF33" s="53">
        <v>0.49446319019584822</v>
      </c>
      <c r="AG33" s="53">
        <v>0.17140099571009695</v>
      </c>
      <c r="AH33" s="53">
        <v>0.44994532819055361</v>
      </c>
      <c r="AI33" s="53">
        <v>8.8570762722733301E-2</v>
      </c>
      <c r="AJ33" s="53">
        <v>1.6045706210983088</v>
      </c>
      <c r="AK33" s="53">
        <v>1.1004489166385316</v>
      </c>
      <c r="AL33" s="53">
        <v>6.3648889502837758E-2</v>
      </c>
      <c r="AM33" s="53">
        <v>1.0853452633110705</v>
      </c>
      <c r="AN33" s="53">
        <v>0.23622247023525542</v>
      </c>
      <c r="AO33" s="53">
        <v>1.1783330259100437</v>
      </c>
      <c r="AP33" s="53">
        <v>7.1765640465020972E-2</v>
      </c>
      <c r="AQ33" s="53">
        <v>0.43962836686028217</v>
      </c>
      <c r="AR33" s="53">
        <v>8.2541572150735154E-2</v>
      </c>
      <c r="AS33" s="53">
        <v>1.0891554796197784</v>
      </c>
      <c r="AT33" s="53">
        <v>1.9149975490098485</v>
      </c>
      <c r="AU33" s="53">
        <v>0.27316539386177263</v>
      </c>
      <c r="AV33" s="53">
        <v>0.26741830340423162</v>
      </c>
      <c r="AW33" s="53">
        <v>0.50160437354384957</v>
      </c>
      <c r="AX33" s="53">
        <v>0.11760737482104677</v>
      </c>
      <c r="AY33" s="53">
        <v>0.28385824834565548</v>
      </c>
      <c r="AZ33" s="53">
        <v>0.14524402247043644</v>
      </c>
      <c r="BA33" s="53">
        <v>8.8071061242076837E-2</v>
      </c>
      <c r="BB33" s="53">
        <v>2.4499083650945925</v>
      </c>
      <c r="BC33" s="53">
        <v>3.5749748292103907</v>
      </c>
      <c r="BD33" s="53">
        <v>0.50492004353851816</v>
      </c>
      <c r="BE33" s="53">
        <v>0.2107862868664625</v>
      </c>
      <c r="BF33" s="53">
        <v>0.22090281270552886</v>
      </c>
      <c r="BG33" s="53">
        <v>3.0032633277911096E-2</v>
      </c>
      <c r="BH33" s="53">
        <v>0.8566115780363287</v>
      </c>
      <c r="BI33" s="53">
        <v>0.35099905957579502</v>
      </c>
      <c r="BJ33" s="53">
        <v>0.10663410668725369</v>
      </c>
      <c r="BK33" s="53">
        <v>0.15701430469338892</v>
      </c>
      <c r="BL33" s="53">
        <v>1.1542656307224584</v>
      </c>
      <c r="BM33" s="53">
        <v>1.1542656307224584</v>
      </c>
      <c r="BN33" s="53">
        <v>0.40594985210584567</v>
      </c>
      <c r="BO33" s="53">
        <v>0.29265927895004379</v>
      </c>
      <c r="BP33" s="53">
        <v>0.13658719328793692</v>
      </c>
      <c r="BQ33" s="53">
        <v>1.4640976195001327</v>
      </c>
      <c r="BR33" s="53">
        <v>0.74251175159278249</v>
      </c>
      <c r="BS33" s="53">
        <v>0.11736298797402765</v>
      </c>
      <c r="BT33" s="53">
        <v>6.2833830872921534E-2</v>
      </c>
      <c r="BU33" s="53">
        <v>0.51535572476425806</v>
      </c>
      <c r="BV33" s="53">
        <v>0.32152799881644695</v>
      </c>
      <c r="BW33" s="53">
        <v>0.28594584349037894</v>
      </c>
      <c r="BX33" s="53">
        <v>0.44728755048636848</v>
      </c>
      <c r="BY33" s="53">
        <v>4.1696320132078975E-2</v>
      </c>
      <c r="BZ33" s="53">
        <v>0.59049161192675059</v>
      </c>
      <c r="CA33" s="53">
        <v>1.0377232881474514</v>
      </c>
      <c r="CB33" s="53">
        <v>1.6330732807841037</v>
      </c>
      <c r="CC33" s="53">
        <v>0.20390806211491877</v>
      </c>
      <c r="CD33" s="53">
        <v>0.27801161116806472</v>
      </c>
      <c r="CE33" s="53">
        <v>7.8972749506778309E-2</v>
      </c>
      <c r="CF33" s="53">
        <v>7.8972749506778309E-2</v>
      </c>
      <c r="CG33" s="53">
        <v>0.98215543736005795</v>
      </c>
      <c r="CH33" s="53">
        <v>0.42286425288335927</v>
      </c>
      <c r="CI33" s="53">
        <v>0.32145769501043231</v>
      </c>
      <c r="CJ33" s="53">
        <v>5.5529905808707244E-2</v>
      </c>
      <c r="CK33" s="53">
        <v>1.1831666966944991</v>
      </c>
      <c r="CL33" s="53">
        <v>1.9785119991105196</v>
      </c>
      <c r="CM33" s="53">
        <v>0.3711236794793682</v>
      </c>
      <c r="CN33" s="53">
        <v>0.28326999599201447</v>
      </c>
      <c r="CO33" s="53">
        <v>0.98679166298967846</v>
      </c>
      <c r="CP33" s="53">
        <v>0.27235597775515846</v>
      </c>
      <c r="CQ33" s="53">
        <v>0.10211362033005185</v>
      </c>
      <c r="CR33" s="53">
        <v>0.10283973229761262</v>
      </c>
      <c r="CS33" s="53">
        <v>2.2053853907176229</v>
      </c>
      <c r="CT33" s="53">
        <v>0.42079466133352789</v>
      </c>
      <c r="CU33" s="53">
        <v>7.0646920277160061E-2</v>
      </c>
      <c r="CV33" s="53">
        <v>2.6428916914572602E-2</v>
      </c>
      <c r="CW33" s="53">
        <v>0.94044716210305668</v>
      </c>
      <c r="CX33" s="53">
        <v>1.6646017875127823</v>
      </c>
      <c r="CY33" s="53">
        <v>0.22410571030153958</v>
      </c>
      <c r="CZ33" s="53">
        <v>5.2356246845365245E-2</v>
      </c>
      <c r="DA33" s="53">
        <v>0.11600196596453964</v>
      </c>
      <c r="DB33" s="53">
        <v>5.2929158417243077E-2</v>
      </c>
      <c r="DC33" s="53">
        <v>0.81723098579129572</v>
      </c>
      <c r="DD33" s="53">
        <v>0.57822787548291255</v>
      </c>
      <c r="DE33" s="53">
        <v>1.5915290128581732</v>
      </c>
      <c r="DF33" s="53">
        <v>2.2250192920477962</v>
      </c>
      <c r="DG33" s="53">
        <v>9.814085678770941E-2</v>
      </c>
      <c r="DH33" s="53">
        <v>2.4093298870583334E-2</v>
      </c>
      <c r="DI33" s="53">
        <v>0.31481264586838159</v>
      </c>
      <c r="DJ33" s="53">
        <v>0.39206602952440456</v>
      </c>
      <c r="DK33" s="53">
        <v>2.1832882980722146</v>
      </c>
      <c r="DL33" s="53">
        <v>0.19209224734697872</v>
      </c>
      <c r="DM33" s="53">
        <v>0.18684127246748491</v>
      </c>
      <c r="DN33" s="53">
        <v>3.9253686817083404E-2</v>
      </c>
      <c r="DO33" s="53">
        <v>0.31457838957378215</v>
      </c>
      <c r="DP33" s="53">
        <v>0.39280334595023442</v>
      </c>
      <c r="DQ33" s="53">
        <v>9.751761455107652E-2</v>
      </c>
      <c r="DR33" s="53">
        <v>0.19000354917274928</v>
      </c>
      <c r="DS33" s="53">
        <v>7.4218455508040973E-2</v>
      </c>
      <c r="DT33" s="53">
        <v>0.13492849820592343</v>
      </c>
      <c r="DU33" s="53">
        <v>0.13492849820592343</v>
      </c>
      <c r="DV33" s="53">
        <v>1.5247648115890495</v>
      </c>
      <c r="DW33" s="53">
        <v>0.25462376307350937</v>
      </c>
      <c r="DX33" s="53">
        <v>0.46740272996209148</v>
      </c>
      <c r="DY33" s="53">
        <v>0.51688868364047635</v>
      </c>
      <c r="DZ33" s="53">
        <v>6.2979511321452575E-2</v>
      </c>
      <c r="EA33" s="53">
        <v>9.9156967688913342E-2</v>
      </c>
      <c r="EB33" s="53">
        <v>9.9156967688913342E-2</v>
      </c>
      <c r="EC33" s="53">
        <v>0.15368764338785371</v>
      </c>
      <c r="ED33" s="53">
        <v>0.24848836181360587</v>
      </c>
      <c r="EE33" s="53">
        <v>0.25411643421508601</v>
      </c>
      <c r="EF33" s="53">
        <v>3.143565456204838E-2</v>
      </c>
      <c r="EG33" s="53">
        <v>0.20934638002901304</v>
      </c>
      <c r="EH33" s="53">
        <v>9.3497904610657101E-2</v>
      </c>
      <c r="EI33" s="53">
        <v>9.3497904610657101E-2</v>
      </c>
      <c r="EJ33" s="53">
        <v>0.14558609732821101</v>
      </c>
      <c r="EK33" s="53">
        <v>0.79939313031655335</v>
      </c>
      <c r="EL33" s="53">
        <v>9.3265719274086625E-2</v>
      </c>
      <c r="EN33" s="205"/>
    </row>
    <row r="34" spans="1:144" x14ac:dyDescent="0.15">
      <c r="A34" s="73" t="s">
        <v>1201</v>
      </c>
      <c r="B34" s="73" t="s">
        <v>1202</v>
      </c>
      <c r="C34" s="73" t="s">
        <v>551</v>
      </c>
      <c r="D34" s="73">
        <v>1</v>
      </c>
      <c r="E34" s="73" t="s">
        <v>1203</v>
      </c>
      <c r="F34" s="73" t="s">
        <v>1204</v>
      </c>
      <c r="G34" s="73" t="s">
        <v>525</v>
      </c>
      <c r="H34" s="53">
        <v>1</v>
      </c>
      <c r="I34" s="53">
        <v>2.0403128016131222</v>
      </c>
      <c r="J34" s="53">
        <v>5.0022925083564775</v>
      </c>
      <c r="K34" s="53">
        <v>0.17238146419546777</v>
      </c>
      <c r="L34" s="53">
        <v>0.31314050303882918</v>
      </c>
      <c r="M34" s="53">
        <v>6.0186598821283948</v>
      </c>
      <c r="N34" s="53">
        <v>0.2573579896927069</v>
      </c>
      <c r="O34" s="53">
        <v>0.1590247564427294</v>
      </c>
      <c r="P34" s="53">
        <v>0.52814017223931931</v>
      </c>
      <c r="Q34" s="53">
        <v>0.71581495958159003</v>
      </c>
      <c r="R34" s="53">
        <v>0.36452999344843012</v>
      </c>
      <c r="S34" s="53">
        <v>13.854507164308034</v>
      </c>
      <c r="T34" s="53">
        <v>0.18610113543107615</v>
      </c>
      <c r="U34" s="53">
        <v>0.66518065985113528</v>
      </c>
      <c r="V34" s="53">
        <v>7.512134735216143E-2</v>
      </c>
      <c r="W34" s="53">
        <v>0.43561704634849702</v>
      </c>
      <c r="X34" s="53">
        <v>1.1227195882371983</v>
      </c>
      <c r="Y34" s="53">
        <v>0.44899655490560819</v>
      </c>
      <c r="Z34" s="53">
        <v>1.174674416538569</v>
      </c>
      <c r="AA34" s="53">
        <v>0.29420788871303916</v>
      </c>
      <c r="AB34" s="53">
        <v>15.596292750246585</v>
      </c>
      <c r="AC34" s="53">
        <v>0.19868423889474626</v>
      </c>
      <c r="AD34" s="53">
        <v>0.58588178922833423</v>
      </c>
      <c r="AE34" s="53">
        <v>0.15611461440919822</v>
      </c>
      <c r="AF34" s="53">
        <v>0.46467468851598603</v>
      </c>
      <c r="AG34" s="53">
        <v>0.21179877699264182</v>
      </c>
      <c r="AH34" s="53">
        <v>0.46388261040077067</v>
      </c>
      <c r="AI34" s="53">
        <v>0.1285749439372984</v>
      </c>
      <c r="AJ34" s="53">
        <v>1.3708825167811733</v>
      </c>
      <c r="AK34" s="53">
        <v>1.0668324430936975</v>
      </c>
      <c r="AL34" s="53">
        <v>6.7980648409198693E-2</v>
      </c>
      <c r="AM34" s="53">
        <v>0.43767833115521004</v>
      </c>
      <c r="AN34" s="53">
        <v>0.25969359692059318</v>
      </c>
      <c r="AO34" s="53">
        <v>1.7160205166248796</v>
      </c>
      <c r="AP34" s="53">
        <v>9.0675558847020485E-2</v>
      </c>
      <c r="AQ34" s="53">
        <v>0.43741050441215118</v>
      </c>
      <c r="AR34" s="53">
        <v>0.15619286964425116</v>
      </c>
      <c r="AS34" s="53">
        <v>0.98471651735347421</v>
      </c>
      <c r="AT34" s="53">
        <v>1.7589367452627607</v>
      </c>
      <c r="AU34" s="53">
        <v>0.20726435859688475</v>
      </c>
      <c r="AV34" s="53">
        <v>0.10258622018025104</v>
      </c>
      <c r="AW34" s="53">
        <v>0.5305807243304359</v>
      </c>
      <c r="AX34" s="53">
        <v>0.23400112850457722</v>
      </c>
      <c r="AY34" s="53">
        <v>0.36267265660584025</v>
      </c>
      <c r="AZ34" s="53">
        <v>5.6597724678763381E-2</v>
      </c>
      <c r="BA34" s="53">
        <v>0.13983160250934076</v>
      </c>
      <c r="BB34" s="53">
        <v>2.4591456522866197</v>
      </c>
      <c r="BC34" s="53">
        <v>3.5843224136338927</v>
      </c>
      <c r="BD34" s="53">
        <v>0.50339275708702902</v>
      </c>
      <c r="BE34" s="53">
        <v>0.27067715612065829</v>
      </c>
      <c r="BF34" s="53">
        <v>0.33666232188127038</v>
      </c>
      <c r="BG34" s="53">
        <v>5.7611436429960187E-2</v>
      </c>
      <c r="BH34" s="53">
        <v>0.93274905539112563</v>
      </c>
      <c r="BI34" s="53">
        <v>0.43367764990343272</v>
      </c>
      <c r="BJ34" s="53">
        <v>6.2277749116833675E-2</v>
      </c>
      <c r="BK34" s="53">
        <v>0.15686234607273467</v>
      </c>
      <c r="BL34" s="53">
        <v>1.0274571243550756</v>
      </c>
      <c r="BM34" s="53">
        <v>1.0274571243550756</v>
      </c>
      <c r="BN34" s="53">
        <v>0.46057183493111831</v>
      </c>
      <c r="BO34" s="53">
        <v>0.19319066032491181</v>
      </c>
      <c r="BP34" s="53">
        <v>0.15396520898941168</v>
      </c>
      <c r="BQ34" s="53">
        <v>1.3645426524398829</v>
      </c>
      <c r="BR34" s="53">
        <v>0.89986473133645251</v>
      </c>
      <c r="BS34" s="53">
        <v>0.16686848055949438</v>
      </c>
      <c r="BT34" s="53">
        <v>8.2061943995159842E-2</v>
      </c>
      <c r="BU34" s="53">
        <v>0.52960335851554252</v>
      </c>
      <c r="BV34" s="53">
        <v>0.27061845710974375</v>
      </c>
      <c r="BW34" s="53">
        <v>0.25994946844026834</v>
      </c>
      <c r="BX34" s="53">
        <v>0.39869038076919239</v>
      </c>
      <c r="BY34" s="53">
        <v>0.10860527282274746</v>
      </c>
      <c r="BZ34" s="53">
        <v>0.48075836616257495</v>
      </c>
      <c r="CA34" s="53">
        <v>0.9388385405524341</v>
      </c>
      <c r="CB34" s="53">
        <v>1.4666843638277047</v>
      </c>
      <c r="CC34" s="53">
        <v>5.8982180117275011E-2</v>
      </c>
      <c r="CD34" s="53">
        <v>0.17951942865000636</v>
      </c>
      <c r="CE34" s="53">
        <v>6.46257177622169E-2</v>
      </c>
      <c r="CF34" s="53">
        <v>6.46257177622169E-2</v>
      </c>
      <c r="CG34" s="53">
        <v>0.8224449751455627</v>
      </c>
      <c r="CH34" s="53">
        <v>0.41357624541990734</v>
      </c>
      <c r="CI34" s="53">
        <v>0.36670648577672282</v>
      </c>
      <c r="CJ34" s="53">
        <v>4.5120422809003947E-2</v>
      </c>
      <c r="CK34" s="53">
        <v>1.0937354220355748</v>
      </c>
      <c r="CL34" s="53">
        <v>1.7977858294115296</v>
      </c>
      <c r="CM34" s="53">
        <v>0.31998449462672413</v>
      </c>
      <c r="CN34" s="53">
        <v>0.21197995259250338</v>
      </c>
      <c r="CO34" s="53">
        <v>0.88222863421037168</v>
      </c>
      <c r="CP34" s="53">
        <v>0.30294277095482025</v>
      </c>
      <c r="CQ34" s="53">
        <v>0.15868017672085419</v>
      </c>
      <c r="CR34" s="53">
        <v>4.060251375756694E-2</v>
      </c>
      <c r="CS34" s="53">
        <v>2.0719864520556524</v>
      </c>
      <c r="CT34" s="53">
        <v>0.43589452968144493</v>
      </c>
      <c r="CU34" s="53">
        <v>0.14183064184318514</v>
      </c>
      <c r="CV34" s="53">
        <v>6.7530323282476476E-2</v>
      </c>
      <c r="CW34" s="53">
        <v>0.83886027043075773</v>
      </c>
      <c r="CX34" s="53">
        <v>1.420094736364399</v>
      </c>
      <c r="CY34" s="53">
        <v>0.18194387131241233</v>
      </c>
      <c r="CZ34" s="53">
        <v>5.2897389669128499E-2</v>
      </c>
      <c r="DA34" s="53">
        <v>8.2072672381786865E-2</v>
      </c>
      <c r="DB34" s="53">
        <v>6.2455160532551138E-2</v>
      </c>
      <c r="DC34" s="53">
        <v>0.65297045294293965</v>
      </c>
      <c r="DD34" s="53">
        <v>0.33625004310827805</v>
      </c>
      <c r="DE34" s="53">
        <v>1.264588585840154</v>
      </c>
      <c r="DF34" s="53">
        <v>1.7535831767712013</v>
      </c>
      <c r="DG34" s="53">
        <v>0.13139727653443528</v>
      </c>
      <c r="DH34" s="53">
        <v>2.2827460120700215E-2</v>
      </c>
      <c r="DI34" s="53">
        <v>0.31647091487731216</v>
      </c>
      <c r="DJ34" s="53">
        <v>0.32195242312822547</v>
      </c>
      <c r="DK34" s="53">
        <v>1.8347878849811456</v>
      </c>
      <c r="DL34" s="53">
        <v>0.19450008859447002</v>
      </c>
      <c r="DM34" s="53">
        <v>0.2333337568378569</v>
      </c>
      <c r="DN34" s="53">
        <v>1.8094711498031293E-2</v>
      </c>
      <c r="DO34" s="53">
        <v>0.28244055125760287</v>
      </c>
      <c r="DP34" s="53">
        <v>0.39038188223518738</v>
      </c>
      <c r="DQ34" s="53">
        <v>6.2230089128968061E-2</v>
      </c>
      <c r="DR34" s="53">
        <v>0.1579181911105885</v>
      </c>
      <c r="DS34" s="53">
        <v>8.4758760924086365E-2</v>
      </c>
      <c r="DT34" s="53">
        <v>0.10714481773983961</v>
      </c>
      <c r="DU34" s="53">
        <v>0.10714481773983961</v>
      </c>
      <c r="DV34" s="53">
        <v>1.282197889796423</v>
      </c>
      <c r="DW34" s="53">
        <v>0.22888331550524069</v>
      </c>
      <c r="DX34" s="53">
        <v>0.37884849343273114</v>
      </c>
      <c r="DY34" s="53">
        <v>0.42226585152167356</v>
      </c>
      <c r="DZ34" s="53">
        <v>0.15144171896072531</v>
      </c>
      <c r="EA34" s="53">
        <v>5.4255693013231319E-2</v>
      </c>
      <c r="EB34" s="53">
        <v>5.4255693013231319E-2</v>
      </c>
      <c r="EC34" s="53">
        <v>0.10529619204782614</v>
      </c>
      <c r="ED34" s="53">
        <v>0.16309750915845092</v>
      </c>
      <c r="EE34" s="53">
        <v>0.22328707851129162</v>
      </c>
      <c r="EF34" s="53">
        <v>7.0627294587101833E-2</v>
      </c>
      <c r="EG34" s="53">
        <v>0.14038914594101687</v>
      </c>
      <c r="EH34" s="53">
        <v>0.13071363795458044</v>
      </c>
      <c r="EI34" s="53">
        <v>0.13071363795458044</v>
      </c>
      <c r="EJ34" s="53">
        <v>0.12228281047737956</v>
      </c>
      <c r="EK34" s="53">
        <v>0.51384727370710093</v>
      </c>
      <c r="EL34" s="53">
        <v>0.10188685182995023</v>
      </c>
      <c r="EN34" s="206"/>
    </row>
    <row r="35" spans="1:144" x14ac:dyDescent="0.15">
      <c r="A35" s="73" t="s">
        <v>1217</v>
      </c>
      <c r="B35" s="73" t="s">
        <v>1218</v>
      </c>
      <c r="C35" s="73" t="s">
        <v>553</v>
      </c>
      <c r="D35" s="73">
        <v>1</v>
      </c>
      <c r="E35" s="73" t="s">
        <v>1219</v>
      </c>
      <c r="F35" s="73" t="s">
        <v>536</v>
      </c>
      <c r="G35" s="73" t="s">
        <v>525</v>
      </c>
      <c r="H35" s="53">
        <v>1</v>
      </c>
      <c r="I35" s="53">
        <v>2.8744203829533967</v>
      </c>
      <c r="J35" s="53">
        <v>5.4354407622533465</v>
      </c>
      <c r="K35" s="53">
        <v>0.1779985599392776</v>
      </c>
      <c r="L35" s="53">
        <v>0.38227797843569944</v>
      </c>
      <c r="M35" s="53">
        <v>5.8679873598022727</v>
      </c>
      <c r="N35" s="53">
        <v>0.60196129213474503</v>
      </c>
      <c r="O35" s="53">
        <v>0.47095010420693739</v>
      </c>
      <c r="P35" s="53">
        <v>0.2137440711660738</v>
      </c>
      <c r="Q35" s="53">
        <v>0.18418192750960133</v>
      </c>
      <c r="R35" s="53">
        <v>0.52865884273012131</v>
      </c>
      <c r="S35" s="53">
        <v>12.088941012799005</v>
      </c>
      <c r="T35" s="53">
        <v>0.80423322326024993</v>
      </c>
      <c r="U35" s="53">
        <v>1.3327334582253081</v>
      </c>
      <c r="V35" s="53">
        <v>8.3720265870435642E-2</v>
      </c>
      <c r="W35" s="53">
        <v>0.52863416886668646</v>
      </c>
      <c r="X35" s="53">
        <v>0.58267891444497233</v>
      </c>
      <c r="Y35" s="53">
        <v>0.30633215142560394</v>
      </c>
      <c r="Z35" s="53">
        <v>0.30884794741710181</v>
      </c>
      <c r="AA35" s="53">
        <v>0.3383208393037283</v>
      </c>
      <c r="AB35" s="53">
        <v>11.498800634171749</v>
      </c>
      <c r="AC35" s="53">
        <v>1.6214225620434546</v>
      </c>
      <c r="AD35" s="53">
        <v>0.85392316695834214</v>
      </c>
      <c r="AE35" s="53">
        <v>0.33700723037699148</v>
      </c>
      <c r="AF35" s="53">
        <v>1.1393014115954587</v>
      </c>
      <c r="AG35" s="53">
        <v>9.4068925624235314E-2</v>
      </c>
      <c r="AH35" s="53">
        <v>0.12574496020295164</v>
      </c>
      <c r="AI35" s="53">
        <v>0.17841426399053328</v>
      </c>
      <c r="AJ35" s="53">
        <v>0.51810347705714588</v>
      </c>
      <c r="AK35" s="53">
        <v>0.35854971352231535</v>
      </c>
      <c r="AL35" s="53">
        <v>0.12686844758125534</v>
      </c>
      <c r="AM35" s="53">
        <v>1.2457059161895494</v>
      </c>
      <c r="AN35" s="53">
        <v>9.708205387071786E-2</v>
      </c>
      <c r="AO35" s="53">
        <v>0.93935549838334786</v>
      </c>
      <c r="AP35" s="53">
        <v>0.18210382948093382</v>
      </c>
      <c r="AQ35" s="53">
        <v>0.36174732748522231</v>
      </c>
      <c r="AR35" s="53">
        <v>0.22140134995136457</v>
      </c>
      <c r="AS35" s="53">
        <v>0.97226629186707625</v>
      </c>
      <c r="AT35" s="53">
        <v>0.62240920579146264</v>
      </c>
      <c r="AU35" s="53">
        <v>0.45205009448454875</v>
      </c>
      <c r="AV35" s="53">
        <v>0.41538184610283502</v>
      </c>
      <c r="AW35" s="53">
        <v>0.17470573701718364</v>
      </c>
      <c r="AX35" s="53">
        <v>0.18196401398938086</v>
      </c>
      <c r="AY35" s="53">
        <v>2.0392870403407146</v>
      </c>
      <c r="AZ35" s="53">
        <v>0.21679941352438117</v>
      </c>
      <c r="BA35" s="53">
        <v>0.17491996512557881</v>
      </c>
      <c r="BB35" s="53">
        <v>0.70282893624161469</v>
      </c>
      <c r="BC35" s="53">
        <v>0.9048736147150902</v>
      </c>
      <c r="BD35" s="53">
        <v>0.78426682287707061</v>
      </c>
      <c r="BE35" s="53">
        <v>0.17922041708482089</v>
      </c>
      <c r="BF35" s="53">
        <v>0.1022691295722489</v>
      </c>
      <c r="BG35" s="53">
        <v>9.7669519771534638E-2</v>
      </c>
      <c r="BH35" s="53">
        <v>0.1749888382054709</v>
      </c>
      <c r="BI35" s="53">
        <v>0.37667567723834222</v>
      </c>
      <c r="BJ35" s="53">
        <v>1.1007053560346565</v>
      </c>
      <c r="BK35" s="53">
        <v>4.0746629722151727E-2</v>
      </c>
      <c r="BL35" s="53">
        <v>0.8288076508709189</v>
      </c>
      <c r="BM35" s="53">
        <v>0.8288076508709189</v>
      </c>
      <c r="BN35" s="53">
        <v>1.274130141096649</v>
      </c>
      <c r="BO35" s="53">
        <v>0.40876189540736702</v>
      </c>
      <c r="BP35" s="53">
        <v>8.8878483785126292E-2</v>
      </c>
      <c r="BQ35" s="53">
        <v>0.56903384837193316</v>
      </c>
      <c r="BR35" s="53">
        <v>0.55751547903931964</v>
      </c>
      <c r="BS35" s="53">
        <v>0.26504551155061318</v>
      </c>
      <c r="BT35" s="53">
        <v>9.8807920626186069E-2</v>
      </c>
      <c r="BU35" s="53">
        <v>8.50408419064103E-2</v>
      </c>
      <c r="BV35" s="53">
        <v>0.36912803930262628</v>
      </c>
      <c r="BW35" s="53">
        <v>0.37895598410229164</v>
      </c>
      <c r="BX35" s="53">
        <v>2.4304929583945332</v>
      </c>
      <c r="BY35" s="53">
        <v>8.4981190298720824E-2</v>
      </c>
      <c r="BZ35" s="53">
        <v>0.69808597993240495</v>
      </c>
      <c r="CA35" s="53">
        <v>0.78019301148478903</v>
      </c>
      <c r="CB35" s="53">
        <v>1.2360741076393646</v>
      </c>
      <c r="CC35" s="53">
        <v>0.26281920686367932</v>
      </c>
      <c r="CD35" s="53">
        <v>0.34723444409642523</v>
      </c>
      <c r="CE35" s="53">
        <v>0.21237583893453149</v>
      </c>
      <c r="CF35" s="53">
        <v>0.21237583893453149</v>
      </c>
      <c r="CG35" s="53">
        <v>0.12904163098941193</v>
      </c>
      <c r="CH35" s="53">
        <v>0.20125944001733345</v>
      </c>
      <c r="CI35" s="53">
        <v>3.2470969416147937</v>
      </c>
      <c r="CJ35" s="53">
        <v>6.1369509472159335E-2</v>
      </c>
      <c r="CK35" s="53">
        <v>1.1821932492785578</v>
      </c>
      <c r="CL35" s="53">
        <v>1.9534584294197657</v>
      </c>
      <c r="CM35" s="53">
        <v>0.60826340200187301</v>
      </c>
      <c r="CN35" s="53">
        <v>0.24011715463205396</v>
      </c>
      <c r="CO35" s="53">
        <v>0.13327844649553089</v>
      </c>
      <c r="CP35" s="53">
        <v>0.33088763713209063</v>
      </c>
      <c r="CQ35" s="53">
        <v>2.3676965298773096</v>
      </c>
      <c r="CR35" s="53">
        <v>0.37546403521661792</v>
      </c>
      <c r="CS35" s="53">
        <v>2.2250001632216807</v>
      </c>
      <c r="CT35" s="53">
        <v>0.83417916653225166</v>
      </c>
      <c r="CU35" s="53">
        <v>0.30444052851087633</v>
      </c>
      <c r="CV35" s="53">
        <v>8.3331056497388922E-2</v>
      </c>
      <c r="CW35" s="53">
        <v>0.23489946098079179</v>
      </c>
      <c r="CX35" s="53">
        <v>0.20671278922530056</v>
      </c>
      <c r="CY35" s="53">
        <v>0.21149899933362251</v>
      </c>
      <c r="CZ35" s="53">
        <v>0.77602962711500167</v>
      </c>
      <c r="DA35" s="53">
        <v>0.22629603281760141</v>
      </c>
      <c r="DB35" s="53">
        <v>0.16886554930759468</v>
      </c>
      <c r="DC35" s="53">
        <v>1.0182795337781574</v>
      </c>
      <c r="DD35" s="53">
        <v>1.0217031862033989</v>
      </c>
      <c r="DE35" s="53">
        <v>0.25751730056270394</v>
      </c>
      <c r="DF35" s="53">
        <v>0.43662809325060004</v>
      </c>
      <c r="DG35" s="53">
        <v>0.2776949111223535</v>
      </c>
      <c r="DH35" s="53">
        <v>0.14913893450333157</v>
      </c>
      <c r="DI35" s="53">
        <v>0.420208012722326</v>
      </c>
      <c r="DJ35" s="53">
        <v>1.1459695227771116</v>
      </c>
      <c r="DK35" s="53">
        <v>0.38633484441375582</v>
      </c>
      <c r="DL35" s="53">
        <v>0.3112493719153076</v>
      </c>
      <c r="DM35" s="53">
        <v>0.10745939650517486</v>
      </c>
      <c r="DN35" s="53">
        <v>5.3242851676973527E-2</v>
      </c>
      <c r="DO35" s="53">
        <v>0.13721952287752226</v>
      </c>
      <c r="DP35" s="53">
        <v>0.12594011798011459</v>
      </c>
      <c r="DQ35" s="53">
        <v>7.8307488528032668E-2</v>
      </c>
      <c r="DR35" s="53">
        <v>0.92184191390856718</v>
      </c>
      <c r="DS35" s="53">
        <v>0.10853821085133825</v>
      </c>
      <c r="DT35" s="53">
        <v>0.17090025335286152</v>
      </c>
      <c r="DU35" s="53">
        <v>0.17090025335286152</v>
      </c>
      <c r="DV35" s="53">
        <v>0.41222698031202831</v>
      </c>
      <c r="DW35" s="53">
        <v>0.47648120428576801</v>
      </c>
      <c r="DX35" s="53">
        <v>0.12033620378468211</v>
      </c>
      <c r="DY35" s="53">
        <v>0.10185352693576272</v>
      </c>
      <c r="DZ35" s="53">
        <v>0.53809441756219778</v>
      </c>
      <c r="EA35" s="53">
        <v>0.1177905659448875</v>
      </c>
      <c r="EB35" s="53">
        <v>0.1177905659448875</v>
      </c>
      <c r="EC35" s="53">
        <v>7.4437528334650629E-2</v>
      </c>
      <c r="ED35" s="53">
        <v>0.43915067286131426</v>
      </c>
      <c r="EE35" s="53">
        <v>0.12393745753776871</v>
      </c>
      <c r="EF35" s="53">
        <v>0.11232406150980812</v>
      </c>
      <c r="EG35" s="53">
        <v>0.53455134449433139</v>
      </c>
      <c r="EH35" s="53">
        <v>0.24822217028261953</v>
      </c>
      <c r="EI35" s="53">
        <v>0.24822217028261953</v>
      </c>
      <c r="EJ35" s="53">
        <v>0.31470789318322806</v>
      </c>
      <c r="EK35" s="53">
        <v>0.24264296628365178</v>
      </c>
      <c r="EL35" s="53">
        <v>0.11650826014296939</v>
      </c>
    </row>
    <row r="36" spans="1:144" x14ac:dyDescent="0.15">
      <c r="A36" s="73" t="s">
        <v>1220</v>
      </c>
      <c r="B36" s="73" t="s">
        <v>1221</v>
      </c>
      <c r="C36" s="73" t="s">
        <v>553</v>
      </c>
      <c r="D36" s="73">
        <v>1</v>
      </c>
      <c r="E36" s="73" t="s">
        <v>1222</v>
      </c>
      <c r="F36" s="73" t="s">
        <v>1223</v>
      </c>
      <c r="G36" s="73" t="s">
        <v>525</v>
      </c>
      <c r="H36" s="53">
        <v>1</v>
      </c>
      <c r="I36" s="53">
        <v>3.4939331548416499</v>
      </c>
      <c r="J36" s="53">
        <v>8.5360672502712855</v>
      </c>
      <c r="K36" s="53">
        <v>0.21744363346828255</v>
      </c>
      <c r="L36" s="53">
        <v>0.39533768083967219</v>
      </c>
      <c r="M36" s="53">
        <v>9.2123405870350048</v>
      </c>
      <c r="N36" s="53">
        <v>0.52322974174745929</v>
      </c>
      <c r="O36" s="53">
        <v>0.50659565882139124</v>
      </c>
      <c r="P36" s="53">
        <v>0.21113949686507699</v>
      </c>
      <c r="Q36" s="53">
        <v>0.17662452121797254</v>
      </c>
      <c r="R36" s="53">
        <v>0.49485270946401883</v>
      </c>
      <c r="S36" s="53">
        <v>17.900960384828242</v>
      </c>
      <c r="T36" s="53">
        <v>1.071896769592968</v>
      </c>
      <c r="U36" s="53">
        <v>1.7300889476443921</v>
      </c>
      <c r="V36" s="53">
        <v>6.307327438692048E-2</v>
      </c>
      <c r="W36" s="53">
        <v>0.47185001947863631</v>
      </c>
      <c r="X36" s="53">
        <v>0.47312734469445156</v>
      </c>
      <c r="Y36" s="53">
        <v>0.19796369925954424</v>
      </c>
      <c r="Z36" s="53">
        <v>0.17181595566074989</v>
      </c>
      <c r="AA36" s="53">
        <v>0.65297850719727246</v>
      </c>
      <c r="AB36" s="53">
        <v>17.213486677800695</v>
      </c>
      <c r="AC36" s="53">
        <v>2.3881204687307345</v>
      </c>
      <c r="AD36" s="53">
        <v>0.60786525600646213</v>
      </c>
      <c r="AE36" s="53">
        <v>0.32800418747635707</v>
      </c>
      <c r="AF36" s="53">
        <v>0.9241400949113654</v>
      </c>
      <c r="AG36" s="53">
        <v>0.16139597728379879</v>
      </c>
      <c r="AH36" s="53">
        <v>0.16342713114770308</v>
      </c>
      <c r="AI36" s="53">
        <v>0.1876976842426564</v>
      </c>
      <c r="AJ36" s="53">
        <v>0.31963913324511062</v>
      </c>
      <c r="AK36" s="53">
        <v>0.15792945683066698</v>
      </c>
      <c r="AL36" s="53">
        <v>5.398228647660791E-2</v>
      </c>
      <c r="AM36" s="53">
        <v>0.42657109651167979</v>
      </c>
      <c r="AN36" s="53">
        <v>1.7206758556583764E-2</v>
      </c>
      <c r="AO36" s="53">
        <v>0.97668512438044597</v>
      </c>
      <c r="AP36" s="53">
        <v>9.1598586433150747E-2</v>
      </c>
      <c r="AQ36" s="53">
        <v>0.21461422531745744</v>
      </c>
      <c r="AR36" s="53">
        <v>0.13285116401441463</v>
      </c>
      <c r="AS36" s="53">
        <v>0.77759045964364937</v>
      </c>
      <c r="AT36" s="53">
        <v>0.34773747048848158</v>
      </c>
      <c r="AU36" s="53">
        <v>0.29824989382110728</v>
      </c>
      <c r="AV36" s="53">
        <v>0.22404177356591046</v>
      </c>
      <c r="AW36" s="53">
        <v>8.5271206478821665E-2</v>
      </c>
      <c r="AX36" s="53">
        <v>0.13400786570393641</v>
      </c>
      <c r="AY36" s="53">
        <v>1.7740183012314397</v>
      </c>
      <c r="AZ36" s="53">
        <v>1.9920080070457539E-2</v>
      </c>
      <c r="BA36" s="53">
        <v>0.11240387730656956</v>
      </c>
      <c r="BB36" s="53">
        <v>0.42104283115232111</v>
      </c>
      <c r="BC36" s="53">
        <v>0.624615337657909</v>
      </c>
      <c r="BD36" s="53">
        <v>0.46006741743287405</v>
      </c>
      <c r="BE36" s="53">
        <v>0.16384340596764627</v>
      </c>
      <c r="BF36" s="53">
        <v>0.16900734130092834</v>
      </c>
      <c r="BG36" s="53">
        <v>3.6543297541554526E-2</v>
      </c>
      <c r="BH36" s="53">
        <v>0.11153655131110082</v>
      </c>
      <c r="BI36" s="53">
        <v>0.19567891709533097</v>
      </c>
      <c r="BJ36" s="53">
        <v>0.98654711185521948</v>
      </c>
      <c r="BK36" s="53">
        <v>1.7486710736695225E-2</v>
      </c>
      <c r="BL36" s="53">
        <v>0.42391571422169411</v>
      </c>
      <c r="BM36" s="53">
        <v>0.42391571422169411</v>
      </c>
      <c r="BN36" s="53">
        <v>0.85785270275772019</v>
      </c>
      <c r="BO36" s="53">
        <v>0.23258249362969385</v>
      </c>
      <c r="BP36" s="53">
        <v>9.2027505169468171E-2</v>
      </c>
      <c r="BQ36" s="53">
        <v>0.212817900637114</v>
      </c>
      <c r="BR36" s="53">
        <v>0.25382914073746332</v>
      </c>
      <c r="BS36" s="53">
        <v>0.20079030044332155</v>
      </c>
      <c r="BT36" s="53">
        <v>0.1428343971814989</v>
      </c>
      <c r="BU36" s="53">
        <v>5.6687972536415152E-2</v>
      </c>
      <c r="BV36" s="53">
        <v>0.1752607857115949</v>
      </c>
      <c r="BW36" s="53">
        <v>0.18169423353819092</v>
      </c>
      <c r="BX36" s="53">
        <v>1.6718180389963211</v>
      </c>
      <c r="BY36" s="53">
        <v>0.17668886029212277</v>
      </c>
      <c r="BZ36" s="53">
        <v>0.36533179565766827</v>
      </c>
      <c r="CA36" s="53">
        <v>0.38250275859841032</v>
      </c>
      <c r="CB36" s="53">
        <v>0.54278166620676427</v>
      </c>
      <c r="CC36" s="53">
        <v>0.22510303923989469</v>
      </c>
      <c r="CD36" s="53">
        <v>0.24600012829474857</v>
      </c>
      <c r="CE36" s="53">
        <v>0.1052300987279661</v>
      </c>
      <c r="CF36" s="53">
        <v>0.1052300987279661</v>
      </c>
      <c r="CG36" s="53">
        <v>3.1966830645469832E-2</v>
      </c>
      <c r="CH36" s="53">
        <v>0.13522705671984367</v>
      </c>
      <c r="CI36" s="53">
        <v>2.4201833735627729</v>
      </c>
      <c r="CJ36" s="53">
        <v>1.9433283299132728E-2</v>
      </c>
      <c r="CK36" s="53">
        <v>0.50932653601603473</v>
      </c>
      <c r="CL36" s="53">
        <v>0.86348213385949779</v>
      </c>
      <c r="CM36" s="53">
        <v>0.30865992859342845</v>
      </c>
      <c r="CN36" s="53">
        <v>0.19869320323215961</v>
      </c>
      <c r="CO36" s="53">
        <v>0.16096699736788964</v>
      </c>
      <c r="CP36" s="53">
        <v>0.27268362747229175</v>
      </c>
      <c r="CQ36" s="53">
        <v>1.7095109451732891</v>
      </c>
      <c r="CR36" s="53">
        <v>0.2335734217009354</v>
      </c>
      <c r="CS36" s="53">
        <v>1.0911925640661342</v>
      </c>
      <c r="CT36" s="53">
        <v>0.46559275923312055</v>
      </c>
      <c r="CU36" s="53">
        <v>0.1680587137746791</v>
      </c>
      <c r="CV36" s="53">
        <v>2.9235176347030156E-2</v>
      </c>
      <c r="CW36" s="53">
        <v>9.8006042122144379E-2</v>
      </c>
      <c r="CX36" s="53">
        <v>0.15312941583886078</v>
      </c>
      <c r="CY36" s="53">
        <v>6.4800448304662583E-2</v>
      </c>
      <c r="CZ36" s="53">
        <v>0.54938652192305582</v>
      </c>
      <c r="DA36" s="53">
        <v>7.5023528317960095E-2</v>
      </c>
      <c r="DB36" s="53">
        <v>9.4676352920919832E-2</v>
      </c>
      <c r="DC36" s="53">
        <v>0.56342979063632603</v>
      </c>
      <c r="DD36" s="53">
        <v>0.71754384460410137</v>
      </c>
      <c r="DE36" s="53">
        <v>0.16354540881076887</v>
      </c>
      <c r="DF36" s="53">
        <v>0.17543072591625364</v>
      </c>
      <c r="DG36" s="53">
        <v>5.9125380216842147E-2</v>
      </c>
      <c r="DH36" s="53">
        <v>5.2049135913025124E-2</v>
      </c>
      <c r="DI36" s="53">
        <v>0.17629516939232562</v>
      </c>
      <c r="DJ36" s="53">
        <v>0.90716765534445154</v>
      </c>
      <c r="DK36" s="53">
        <v>0.2591096761776579</v>
      </c>
      <c r="DL36" s="53">
        <v>0.16360845164730076</v>
      </c>
      <c r="DM36" s="53">
        <v>8.4380834863276188E-2</v>
      </c>
      <c r="DN36" s="53">
        <v>1.0585173123467604E-2</v>
      </c>
      <c r="DO36" s="53">
        <v>7.2192211443195139E-2</v>
      </c>
      <c r="DP36" s="53">
        <v>6.4811947406099704E-2</v>
      </c>
      <c r="DQ36" s="53">
        <v>4.3358348092247215E-2</v>
      </c>
      <c r="DR36" s="53">
        <v>0.57803366671184908</v>
      </c>
      <c r="DS36" s="53">
        <v>8.1188512712523767E-2</v>
      </c>
      <c r="DT36" s="53">
        <v>7.198027479841862E-2</v>
      </c>
      <c r="DU36" s="53">
        <v>7.198027479841862E-2</v>
      </c>
      <c r="DV36" s="53">
        <v>0.24647667050059488</v>
      </c>
      <c r="DW36" s="53">
        <v>0.296013318950614</v>
      </c>
      <c r="DX36" s="53">
        <v>6.1911601757440551E-2</v>
      </c>
      <c r="DY36" s="53">
        <v>7.5801102171239781E-2</v>
      </c>
      <c r="DZ36" s="53">
        <v>0.32676795626857597</v>
      </c>
      <c r="EA36" s="53">
        <v>3.9721283258256274E-2</v>
      </c>
      <c r="EB36" s="53">
        <v>3.9721283258256274E-2</v>
      </c>
      <c r="EC36" s="53">
        <v>6.5035999031464467E-2</v>
      </c>
      <c r="ED36" s="53">
        <v>0.28969641454479661</v>
      </c>
      <c r="EE36" s="53">
        <v>2.1669853913683462E-2</v>
      </c>
      <c r="EF36" s="53">
        <v>2.4632217915545505E-2</v>
      </c>
      <c r="EG36" s="53">
        <v>0.39092631339726946</v>
      </c>
      <c r="EH36" s="53">
        <v>0.11778361813098197</v>
      </c>
      <c r="EI36" s="53">
        <v>0.11778361813098197</v>
      </c>
      <c r="EJ36" s="53">
        <v>0.26395713424884276</v>
      </c>
      <c r="EK36" s="53">
        <v>8.3929574103078289E-2</v>
      </c>
      <c r="EL36" s="53">
        <v>5.175318154319402E-2</v>
      </c>
    </row>
    <row r="37" spans="1:144" x14ac:dyDescent="0.15">
      <c r="A37" s="73" t="s">
        <v>1068</v>
      </c>
      <c r="B37" s="73" t="s">
        <v>1069</v>
      </c>
      <c r="C37" s="73" t="s">
        <v>554</v>
      </c>
      <c r="D37" s="73">
        <v>1</v>
      </c>
      <c r="E37" s="73" t="s">
        <v>1070</v>
      </c>
      <c r="F37" s="73" t="s">
        <v>547</v>
      </c>
      <c r="G37" s="73" t="s">
        <v>517</v>
      </c>
      <c r="H37" s="53">
        <v>1</v>
      </c>
      <c r="I37" s="53">
        <v>0.73386379157234916</v>
      </c>
      <c r="J37" s="53">
        <v>4.6189216476436572</v>
      </c>
      <c r="K37" s="53">
        <v>9.9788899055658575E-2</v>
      </c>
      <c r="L37" s="53">
        <v>0.2592652053682965</v>
      </c>
      <c r="M37" s="53">
        <v>7.2385426747350072</v>
      </c>
      <c r="N37" s="53">
        <v>0.28044152194245831</v>
      </c>
      <c r="O37" s="53">
        <v>0.19023475310108698</v>
      </c>
      <c r="P37" s="53">
        <v>0.61528666030745749</v>
      </c>
      <c r="Q37" s="53">
        <v>0.67198162204194223</v>
      </c>
      <c r="R37" s="53">
        <v>0.48427023788337553</v>
      </c>
      <c r="S37" s="53">
        <v>14.190260556672618</v>
      </c>
      <c r="T37" s="53">
        <v>0.10608982606265396</v>
      </c>
      <c r="U37" s="53">
        <v>0.49799613904489864</v>
      </c>
      <c r="V37" s="53">
        <v>0.62200498693434214</v>
      </c>
      <c r="W37" s="53">
        <v>0.20312235736431672</v>
      </c>
      <c r="X37" s="53">
        <v>0.50830887668471336</v>
      </c>
      <c r="Y37" s="53">
        <v>2.8064434561087138E-2</v>
      </c>
      <c r="Z37" s="53">
        <v>0.50815419821664476</v>
      </c>
      <c r="AA37" s="53">
        <v>3.456484595550223E-2</v>
      </c>
      <c r="AB37" s="53">
        <v>10.667652204902071</v>
      </c>
      <c r="AC37" s="53">
        <v>2.8418175659394609E-2</v>
      </c>
      <c r="AD37" s="53">
        <v>2.4535822145502628</v>
      </c>
      <c r="AE37" s="53">
        <v>1.0287847173467064</v>
      </c>
      <c r="AF37" s="53">
        <v>0.20726062720516869</v>
      </c>
      <c r="AG37" s="53">
        <v>0.42316329356125276</v>
      </c>
      <c r="AH37" s="53">
        <v>4.3034346919933991E-2</v>
      </c>
      <c r="AI37" s="53">
        <v>4.9413645402070019</v>
      </c>
      <c r="AJ37" s="53">
        <v>0.22448470299350354</v>
      </c>
      <c r="AK37" s="53">
        <v>0.29104802955072562</v>
      </c>
      <c r="AL37" s="53">
        <v>0.82497304891956136</v>
      </c>
      <c r="AM37" s="53">
        <v>3.7687277741730001</v>
      </c>
      <c r="AN37" s="53">
        <v>0.18921997415841113</v>
      </c>
      <c r="AO37" s="53">
        <v>0.99048707655776236</v>
      </c>
      <c r="AP37" s="53">
        <v>0.14324447832208906</v>
      </c>
      <c r="AQ37" s="53">
        <v>0.26253350583329715</v>
      </c>
      <c r="AR37" s="53">
        <v>0.85699894701574009</v>
      </c>
      <c r="AS37" s="53">
        <v>0.10250611048018023</v>
      </c>
      <c r="AT37" s="53">
        <v>0.33243103079316416</v>
      </c>
      <c r="AU37" s="53">
        <v>0.19068913862901871</v>
      </c>
      <c r="AV37" s="53">
        <v>0.26158783486363729</v>
      </c>
      <c r="AW37" s="53">
        <v>0.12021629730981298</v>
      </c>
      <c r="AX37" s="53">
        <v>0.11618543791585081</v>
      </c>
      <c r="AY37" s="53">
        <v>0.14719510512764361</v>
      </c>
      <c r="AZ37" s="53">
        <v>1.5381790795962247</v>
      </c>
      <c r="BA37" s="53">
        <v>0.16548923516739622</v>
      </c>
      <c r="BB37" s="53">
        <v>5.127653561863359</v>
      </c>
      <c r="BC37" s="53">
        <v>0.84403122911801254</v>
      </c>
      <c r="BD37" s="53">
        <v>0.16122813610653314</v>
      </c>
      <c r="BE37" s="53">
        <v>0.17497762512972273</v>
      </c>
      <c r="BF37" s="53">
        <v>2.0903771905055795</v>
      </c>
      <c r="BG37" s="53">
        <v>0.25678725355380738</v>
      </c>
      <c r="BH37" s="53">
        <v>0.22206838282863775</v>
      </c>
      <c r="BI37" s="53">
        <v>0.1711913379750267</v>
      </c>
      <c r="BJ37" s="53">
        <v>1.0677511341193076</v>
      </c>
      <c r="BK37" s="53">
        <v>0.19466023175154551</v>
      </c>
      <c r="BL37" s="53">
        <v>0.26701242163723132</v>
      </c>
      <c r="BM37" s="53">
        <v>0.26701242163723132</v>
      </c>
      <c r="BN37" s="53">
        <v>6.0009016731446943E-2</v>
      </c>
      <c r="BO37" s="53">
        <v>0.2624231588949128</v>
      </c>
      <c r="BP37" s="53">
        <v>0.19660083690124078</v>
      </c>
      <c r="BQ37" s="53">
        <v>0.12420185097072761</v>
      </c>
      <c r="BR37" s="53">
        <v>0.17135995483793948</v>
      </c>
      <c r="BS37" s="53">
        <v>0.21403800480596957</v>
      </c>
      <c r="BT37" s="53">
        <v>0.55008704834115985</v>
      </c>
      <c r="BU37" s="53">
        <v>8.0270335422468184E-2</v>
      </c>
      <c r="BV37" s="53">
        <v>8.7377542355638146E-2</v>
      </c>
      <c r="BW37" s="53">
        <v>0.10270112046797727</v>
      </c>
      <c r="BX37" s="53">
        <v>0.32041014929801032</v>
      </c>
      <c r="BY37" s="53">
        <v>1.2143699616562782</v>
      </c>
      <c r="BZ37" s="53">
        <v>0.29761260396852224</v>
      </c>
      <c r="CA37" s="53">
        <v>1.1489881813778899</v>
      </c>
      <c r="CB37" s="53">
        <v>0.4050753206861093</v>
      </c>
      <c r="CC37" s="53">
        <v>0.13595417173402247</v>
      </c>
      <c r="CD37" s="53">
        <v>2.2410503091061997</v>
      </c>
      <c r="CE37" s="53">
        <v>0.1094391815707362</v>
      </c>
      <c r="CF37" s="53">
        <v>0.1094391815707362</v>
      </c>
      <c r="CG37" s="53">
        <v>0.13494600964670378</v>
      </c>
      <c r="CH37" s="53">
        <v>4.8170727305014656E-2</v>
      </c>
      <c r="CI37" s="53">
        <v>0.71003664295041691</v>
      </c>
      <c r="CJ37" s="53">
        <v>0.18233764270701194</v>
      </c>
      <c r="CK37" s="53">
        <v>0.19568410959515339</v>
      </c>
      <c r="CL37" s="53">
        <v>7.9621332311112417E-2</v>
      </c>
      <c r="CM37" s="53">
        <v>7.0260431964830117E-2</v>
      </c>
      <c r="CN37" s="53">
        <v>0.24853979026433692</v>
      </c>
      <c r="CO37" s="53">
        <v>5.8959650142362936E-2</v>
      </c>
      <c r="CP37" s="53">
        <v>0.79905716976490548</v>
      </c>
      <c r="CQ37" s="53">
        <v>0.11404983126284234</v>
      </c>
      <c r="CR37" s="53">
        <v>1.9183091276642763</v>
      </c>
      <c r="CS37" s="53">
        <v>0.14353083347076889</v>
      </c>
      <c r="CT37" s="53">
        <v>0.29994661550126411</v>
      </c>
      <c r="CU37" s="53">
        <v>1.9432714935456297</v>
      </c>
      <c r="CV37" s="53">
        <v>0.11174259469059133</v>
      </c>
      <c r="CW37" s="53">
        <v>0.79205960492294469</v>
      </c>
      <c r="CX37" s="53">
        <v>0.27241214060452223</v>
      </c>
      <c r="CY37" s="53">
        <v>0.12127186285266489</v>
      </c>
      <c r="CZ37" s="53">
        <v>0.10377850246097717</v>
      </c>
      <c r="DA37" s="53">
        <v>1.350611270936863</v>
      </c>
      <c r="DB37" s="53">
        <v>0.46123856164649485</v>
      </c>
      <c r="DC37" s="53">
        <v>3.179555042391969E-2</v>
      </c>
      <c r="DD37" s="53">
        <v>0.65625585886495075</v>
      </c>
      <c r="DE37" s="53">
        <v>0.10473815258753544</v>
      </c>
      <c r="DF37" s="53">
        <v>6.2060063552876729E-2</v>
      </c>
      <c r="DG37" s="53">
        <v>0.10810199755419178</v>
      </c>
      <c r="DH37" s="53">
        <v>0.89977862165948519</v>
      </c>
      <c r="DI37" s="53">
        <v>0.11983213890722604</v>
      </c>
      <c r="DJ37" s="53">
        <v>0.10307314131801387</v>
      </c>
      <c r="DK37" s="53">
        <v>0.1001945066247615</v>
      </c>
      <c r="DL37" s="53">
        <v>0.2845632739521482</v>
      </c>
      <c r="DM37" s="53">
        <v>1.0055204722668836</v>
      </c>
      <c r="DN37" s="53">
        <v>0.16647673190482051</v>
      </c>
      <c r="DO37" s="53">
        <v>0.70801910292755033</v>
      </c>
      <c r="DP37" s="53">
        <v>0.34398491405234682</v>
      </c>
      <c r="DQ37" s="53">
        <v>0.16099818199614588</v>
      </c>
      <c r="DR37" s="53">
        <v>5.0517936937298766E-2</v>
      </c>
      <c r="DS37" s="53">
        <v>0.98909085565858146</v>
      </c>
      <c r="DT37" s="53">
        <v>0.14054080115785045</v>
      </c>
      <c r="DU37" s="53">
        <v>0.14054080115785045</v>
      </c>
      <c r="DV37" s="53">
        <v>3.9041597388210343E-2</v>
      </c>
      <c r="DW37" s="53">
        <v>0.61336028375848484</v>
      </c>
      <c r="DX37" s="53">
        <v>0.74576468943376772</v>
      </c>
      <c r="DY37" s="53">
        <v>0.12072335792030255</v>
      </c>
      <c r="DZ37" s="53">
        <v>8.2352474780323662E-2</v>
      </c>
      <c r="EA37" s="53">
        <v>0.49209068338396217</v>
      </c>
      <c r="EB37" s="53">
        <v>0.49209068338396217</v>
      </c>
      <c r="EC37" s="53">
        <v>0.69685295269493031</v>
      </c>
      <c r="ED37" s="53">
        <v>9.1691700148391189E-2</v>
      </c>
      <c r="EE37" s="53">
        <v>9.003440517842734E-2</v>
      </c>
      <c r="EF37" s="53">
        <v>0.1213577916669242</v>
      </c>
      <c r="EG37" s="53">
        <v>5.7609223556596964E-2</v>
      </c>
      <c r="EH37" s="53">
        <v>0.3949277974669263</v>
      </c>
      <c r="EI37" s="53">
        <v>0.3949277974669263</v>
      </c>
      <c r="EJ37" s="53">
        <v>3.9664954394804518E-2</v>
      </c>
      <c r="EK37" s="53">
        <v>0.23486247689262155</v>
      </c>
      <c r="EL37" s="53">
        <v>0.31799117527217524</v>
      </c>
      <c r="EN37" s="205"/>
    </row>
    <row r="38" spans="1:144" x14ac:dyDescent="0.15">
      <c r="A38" s="73" t="s">
        <v>1071</v>
      </c>
      <c r="B38" s="73" t="s">
        <v>1072</v>
      </c>
      <c r="C38" s="73" t="s">
        <v>554</v>
      </c>
      <c r="D38" s="73">
        <v>1</v>
      </c>
      <c r="E38" s="73" t="s">
        <v>1073</v>
      </c>
      <c r="F38" s="73" t="s">
        <v>1074</v>
      </c>
      <c r="G38" s="73" t="s">
        <v>517</v>
      </c>
      <c r="H38" s="53">
        <v>1</v>
      </c>
      <c r="I38" s="53">
        <v>0.76018743274919365</v>
      </c>
      <c r="J38" s="53">
        <v>4.6247691548892913</v>
      </c>
      <c r="K38" s="53">
        <v>9.6273524119347545E-2</v>
      </c>
      <c r="L38" s="53">
        <v>0.26876269912765249</v>
      </c>
      <c r="M38" s="53">
        <v>7.0263229883964495</v>
      </c>
      <c r="N38" s="53">
        <v>0.32982142402740877</v>
      </c>
      <c r="O38" s="53">
        <v>0.22844440309661376</v>
      </c>
      <c r="P38" s="53">
        <v>9.5973424065148097E-2</v>
      </c>
      <c r="Q38" s="53">
        <v>0.63329709344386131</v>
      </c>
      <c r="R38" s="53">
        <v>0.59240611510276975</v>
      </c>
      <c r="S38" s="53">
        <v>14.026214112808782</v>
      </c>
      <c r="T38" s="53">
        <v>0.15344699540620341</v>
      </c>
      <c r="U38" s="53">
        <v>0.44482573861155128</v>
      </c>
      <c r="V38" s="53">
        <v>0.48929417259681968</v>
      </c>
      <c r="W38" s="53">
        <v>0.28203302133726693</v>
      </c>
      <c r="X38" s="53">
        <v>0.23026670491735715</v>
      </c>
      <c r="Y38" s="53">
        <v>6.3561918426651196E-2</v>
      </c>
      <c r="Z38" s="53">
        <v>0.40922225701618009</v>
      </c>
      <c r="AA38" s="53">
        <v>0.15480034455903072</v>
      </c>
      <c r="AB38" s="53">
        <v>10.109564791803272</v>
      </c>
      <c r="AC38" s="53">
        <v>3.6815000383517336E-2</v>
      </c>
      <c r="AD38" s="53">
        <v>1.7750335259979135</v>
      </c>
      <c r="AE38" s="53">
        <v>0.79482082379252017</v>
      </c>
      <c r="AF38" s="53">
        <v>0.30815942508341287</v>
      </c>
      <c r="AG38" s="53">
        <v>0.37018732683436745</v>
      </c>
      <c r="AH38" s="53">
        <v>0.15905420892075545</v>
      </c>
      <c r="AI38" s="53">
        <v>4.0997528292866123</v>
      </c>
      <c r="AJ38" s="53">
        <v>0.42594644193988107</v>
      </c>
      <c r="AK38" s="53">
        <v>0.2753999949605147</v>
      </c>
      <c r="AL38" s="53">
        <v>0.967261694343443</v>
      </c>
      <c r="AM38" s="53">
        <v>5.8674396686449928</v>
      </c>
      <c r="AN38" s="53">
        <v>0.24706695581520088</v>
      </c>
      <c r="AO38" s="53">
        <v>0.9714900108920097</v>
      </c>
      <c r="AP38" s="53">
        <v>0.10540279234581124</v>
      </c>
      <c r="AQ38" s="53">
        <v>0.28324752960656957</v>
      </c>
      <c r="AR38" s="53">
        <v>0.40865588389313678</v>
      </c>
      <c r="AS38" s="53">
        <v>7.7499566627156027E-2</v>
      </c>
      <c r="AT38" s="53">
        <v>0.36419782240910104</v>
      </c>
      <c r="AU38" s="53">
        <v>0.28842937601406954</v>
      </c>
      <c r="AV38" s="53">
        <v>0.23459748684406717</v>
      </c>
      <c r="AW38" s="53">
        <v>8.4988924135081231E-2</v>
      </c>
      <c r="AX38" s="53">
        <v>0.22269272719880134</v>
      </c>
      <c r="AY38" s="53">
        <v>0.22641537466236189</v>
      </c>
      <c r="AZ38" s="53">
        <v>1.1655233846439275</v>
      </c>
      <c r="BA38" s="53">
        <v>0.23071938595805638</v>
      </c>
      <c r="BB38" s="53">
        <v>1.4936565084806084</v>
      </c>
      <c r="BC38" s="53">
        <v>0.30910729798605435</v>
      </c>
      <c r="BD38" s="53">
        <v>0.2460690708314138</v>
      </c>
      <c r="BE38" s="53">
        <v>0.15684637350246136</v>
      </c>
      <c r="BF38" s="53">
        <v>2.3326370104612346</v>
      </c>
      <c r="BG38" s="53">
        <v>8.383266857769428E-2</v>
      </c>
      <c r="BH38" s="53">
        <v>0.26840292540148925</v>
      </c>
      <c r="BI38" s="53">
        <v>0.17589890323940757</v>
      </c>
      <c r="BJ38" s="53">
        <v>1.2208563467513922</v>
      </c>
      <c r="BK38" s="53">
        <v>8.6008311083647773E-2</v>
      </c>
      <c r="BL38" s="53">
        <v>0.22422228578287046</v>
      </c>
      <c r="BM38" s="53">
        <v>0.22422228578287046</v>
      </c>
      <c r="BN38" s="53">
        <v>0.21620218008430225</v>
      </c>
      <c r="BO38" s="53">
        <v>0.45100834153833785</v>
      </c>
      <c r="BP38" s="53">
        <v>0.22356787072127854</v>
      </c>
      <c r="BQ38" s="53">
        <v>0.10500318588768129</v>
      </c>
      <c r="BR38" s="53">
        <v>0.18804355603878267</v>
      </c>
      <c r="BS38" s="53">
        <v>0.17421392374775099</v>
      </c>
      <c r="BT38" s="53">
        <v>0.53500588898898016</v>
      </c>
      <c r="BU38" s="53">
        <v>5.7557363091217242E-2</v>
      </c>
      <c r="BV38" s="53">
        <v>0.12600098953297451</v>
      </c>
      <c r="BW38" s="53">
        <v>0.15589457963424522</v>
      </c>
      <c r="BX38" s="53">
        <v>0.4353900067109614</v>
      </c>
      <c r="BY38" s="53">
        <v>1.3016103441485642</v>
      </c>
      <c r="BZ38" s="53">
        <v>0.29849755627035396</v>
      </c>
      <c r="CA38" s="53">
        <v>1.3581519479325197</v>
      </c>
      <c r="CB38" s="53">
        <v>0.34113541219509769</v>
      </c>
      <c r="CC38" s="53">
        <v>0.14988063042818167</v>
      </c>
      <c r="CD38" s="53">
        <v>2.7043726643207386</v>
      </c>
      <c r="CE38" s="53">
        <v>0.1037631639891587</v>
      </c>
      <c r="CF38" s="53">
        <v>0.1037631639891587</v>
      </c>
      <c r="CG38" s="53">
        <v>0.10744140048317946</v>
      </c>
      <c r="CH38" s="53">
        <v>0.10053580904324398</v>
      </c>
      <c r="CI38" s="53">
        <v>0.92283348716593327</v>
      </c>
      <c r="CJ38" s="53">
        <v>0.16474124589134925</v>
      </c>
      <c r="CK38" s="53">
        <v>0.16887116482881612</v>
      </c>
      <c r="CL38" s="53">
        <v>9.7489355429867891E-2</v>
      </c>
      <c r="CM38" s="53">
        <v>0.25214515279601729</v>
      </c>
      <c r="CN38" s="53">
        <v>0.28599214029354253</v>
      </c>
      <c r="CO38" s="53">
        <v>0.13070887820643173</v>
      </c>
      <c r="CP38" s="53">
        <v>0.73419354054347274</v>
      </c>
      <c r="CQ38" s="53">
        <v>0.14326260800668311</v>
      </c>
      <c r="CR38" s="53">
        <v>1.4843870113148123</v>
      </c>
      <c r="CS38" s="53">
        <v>0.217848299610617</v>
      </c>
      <c r="CT38" s="53">
        <v>0.21956648046592867</v>
      </c>
      <c r="CU38" s="53">
        <v>2.1608010971106109</v>
      </c>
      <c r="CV38" s="53">
        <v>0.15127207339033055</v>
      </c>
      <c r="CW38" s="53">
        <v>1.024851656867253</v>
      </c>
      <c r="CX38" s="53">
        <v>0.41235963417566829</v>
      </c>
      <c r="CY38" s="53">
        <v>5.2789091633354275E-2</v>
      </c>
      <c r="CZ38" s="53">
        <v>8.2572602717435495E-2</v>
      </c>
      <c r="DA38" s="53">
        <v>1.6521415454441402</v>
      </c>
      <c r="DB38" s="53">
        <v>0.10044667356350573</v>
      </c>
      <c r="DC38" s="53">
        <v>6.399035632777178E-2</v>
      </c>
      <c r="DD38" s="53">
        <v>0.84509579083016961</v>
      </c>
      <c r="DE38" s="53">
        <v>0.19005786973991476</v>
      </c>
      <c r="DF38" s="53">
        <v>2.4479201069165207E-2</v>
      </c>
      <c r="DG38" s="53">
        <v>0.23289442332735652</v>
      </c>
      <c r="DH38" s="53">
        <v>0.93606585875344039</v>
      </c>
      <c r="DI38" s="53">
        <v>0.16616000843617251</v>
      </c>
      <c r="DJ38" s="53">
        <v>0.10714492157658888</v>
      </c>
      <c r="DK38" s="53">
        <v>6.7656712675897193E-2</v>
      </c>
      <c r="DL38" s="53">
        <v>0.32941618778153647</v>
      </c>
      <c r="DM38" s="53">
        <v>1.1946029848942681</v>
      </c>
      <c r="DN38" s="53">
        <v>0.15127566095955086</v>
      </c>
      <c r="DO38" s="53">
        <v>0.94155555074212538</v>
      </c>
      <c r="DP38" s="53">
        <v>0.36690828879895576</v>
      </c>
      <c r="DQ38" s="53">
        <v>0.1115027989238364</v>
      </c>
      <c r="DR38" s="53">
        <v>0.19068394158533017</v>
      </c>
      <c r="DS38" s="53">
        <v>1.1186732458710147</v>
      </c>
      <c r="DT38" s="53">
        <v>0.23092105684606617</v>
      </c>
      <c r="DU38" s="53">
        <v>0.23092105684606617</v>
      </c>
      <c r="DV38" s="53">
        <v>0.14889395012739864</v>
      </c>
      <c r="DW38" s="53">
        <v>0.85765915795983938</v>
      </c>
      <c r="DX38" s="53">
        <v>0.85525381052639926</v>
      </c>
      <c r="DY38" s="53">
        <v>0.15305096902024862</v>
      </c>
      <c r="DZ38" s="53">
        <v>0.21757462627385477</v>
      </c>
      <c r="EA38" s="53">
        <v>0.72839721508906841</v>
      </c>
      <c r="EB38" s="53">
        <v>0.72839721508906841</v>
      </c>
      <c r="EC38" s="53">
        <v>0.90346089140551211</v>
      </c>
      <c r="ED38" s="53">
        <v>0.12623008612187867</v>
      </c>
      <c r="EE38" s="53">
        <v>9.2080632715717523E-2</v>
      </c>
      <c r="EF38" s="53">
        <v>0.16069095903997499</v>
      </c>
      <c r="EG38" s="53">
        <v>0.17304246383977834</v>
      </c>
      <c r="EH38" s="53">
        <v>0.65999796636131614</v>
      </c>
      <c r="EI38" s="53">
        <v>0.65999796636131614</v>
      </c>
      <c r="EJ38" s="53">
        <v>0.12291875615026908</v>
      </c>
      <c r="EK38" s="53">
        <v>0.23757813391805851</v>
      </c>
      <c r="EL38" s="53">
        <v>0.40281808622188997</v>
      </c>
      <c r="EN38" s="205"/>
    </row>
    <row r="39" spans="1:144" x14ac:dyDescent="0.15">
      <c r="A39" s="73" t="s">
        <v>941</v>
      </c>
      <c r="B39" s="73" t="s">
        <v>935</v>
      </c>
      <c r="C39" s="73" t="s">
        <v>515</v>
      </c>
      <c r="D39" s="73">
        <v>2</v>
      </c>
      <c r="E39" s="73" t="s">
        <v>942</v>
      </c>
      <c r="F39" s="73" t="s">
        <v>943</v>
      </c>
      <c r="G39" s="73" t="s">
        <v>517</v>
      </c>
      <c r="H39" s="53">
        <v>1</v>
      </c>
      <c r="I39" s="53">
        <v>1.5139074998438677</v>
      </c>
      <c r="J39" s="53">
        <v>9.172755741492594</v>
      </c>
      <c r="K39" s="53">
        <v>0.23053370418802482</v>
      </c>
      <c r="L39" s="53">
        <v>0.4975244195397549</v>
      </c>
      <c r="M39" s="53">
        <v>12.289522148223538</v>
      </c>
      <c r="N39" s="53">
        <v>0.5662964558108069</v>
      </c>
      <c r="O39" s="53">
        <v>0.32551183115198673</v>
      </c>
      <c r="P39" s="53">
        <v>0.11908851474432217</v>
      </c>
      <c r="Q39" s="53">
        <v>0.15954707232997634</v>
      </c>
      <c r="R39" s="53">
        <v>0.5893967959781502</v>
      </c>
      <c r="S39" s="53">
        <v>26.329449986956117</v>
      </c>
      <c r="T39" s="53">
        <v>0.27892767849795747</v>
      </c>
      <c r="U39" s="53">
        <v>0.58587877717635839</v>
      </c>
      <c r="V39" s="53">
        <v>8.2321750064026422E-2</v>
      </c>
      <c r="W39" s="53">
        <v>0.12085192657251514</v>
      </c>
      <c r="X39" s="53">
        <v>0.8452094083566899</v>
      </c>
      <c r="Y39" s="53">
        <v>3.7346832661803435E-2</v>
      </c>
      <c r="Z39" s="53">
        <v>0.16287900837973271</v>
      </c>
      <c r="AA39" s="53">
        <v>0.48195214171435846</v>
      </c>
      <c r="AB39" s="53">
        <v>17.391118949138548</v>
      </c>
      <c r="AC39" s="53">
        <v>0.14828864885481169</v>
      </c>
      <c r="AD39" s="53">
        <v>0.68631367763273687</v>
      </c>
      <c r="AE39" s="53">
        <v>0.22045756382634499</v>
      </c>
      <c r="AF39" s="53">
        <v>0.67237221419827953</v>
      </c>
      <c r="AG39" s="53">
        <v>0.24454062483505648</v>
      </c>
      <c r="AH39" s="53">
        <v>9.6654331258011275E-2</v>
      </c>
      <c r="AI39" s="53">
        <v>0.34619306695770685</v>
      </c>
      <c r="AJ39" s="53">
        <v>0.14855212631218323</v>
      </c>
      <c r="AK39" s="53">
        <v>0.12658309279743873</v>
      </c>
      <c r="AL39" s="53">
        <v>0.20395611460217747</v>
      </c>
      <c r="AM39" s="53">
        <v>0.60637027345236305</v>
      </c>
      <c r="AN39" s="53">
        <v>3.8270548018998221E-2</v>
      </c>
      <c r="AO39" s="53">
        <v>2.537320509478846</v>
      </c>
      <c r="AP39" s="53">
        <v>0.70636519463064884</v>
      </c>
      <c r="AQ39" s="53">
        <v>4.1157519389299936E-2</v>
      </c>
      <c r="AR39" s="53">
        <v>0.37667116204913914</v>
      </c>
      <c r="AS39" s="53">
        <v>0.15898839825189157</v>
      </c>
      <c r="AT39" s="53">
        <v>0.21199059105056575</v>
      </c>
      <c r="AU39" s="53">
        <v>0.55550554196401614</v>
      </c>
      <c r="AV39" s="53">
        <v>6.3266584892504515E-2</v>
      </c>
      <c r="AW39" s="53">
        <v>4.5698474081584013E-2</v>
      </c>
      <c r="AX39" s="53">
        <v>0.71230426288342363</v>
      </c>
      <c r="AY39" s="53">
        <v>0.20813260838938261</v>
      </c>
      <c r="AZ39" s="53">
        <v>0.2005944904021065</v>
      </c>
      <c r="BA39" s="53">
        <v>0.22273312147010815</v>
      </c>
      <c r="BB39" s="53">
        <v>0.23229609719538935</v>
      </c>
      <c r="BC39" s="53">
        <v>0.12259549070413354</v>
      </c>
      <c r="BD39" s="53">
        <v>0.49581189040004586</v>
      </c>
      <c r="BE39" s="53">
        <v>3.3387917507879984E-2</v>
      </c>
      <c r="BF39" s="53">
        <v>0.1210587587140222</v>
      </c>
      <c r="BG39" s="53">
        <v>1.2200626483532844</v>
      </c>
      <c r="BH39" s="53">
        <v>5.846997438664648E-2</v>
      </c>
      <c r="BI39" s="53">
        <v>0.27081672269287882</v>
      </c>
      <c r="BJ39" s="53">
        <v>0.25859890661345913</v>
      </c>
      <c r="BK39" s="53">
        <v>0.35119907096568531</v>
      </c>
      <c r="BL39" s="53">
        <v>0.3976484624093764</v>
      </c>
      <c r="BM39" s="53">
        <v>0.3976484624093764</v>
      </c>
      <c r="BN39" s="53">
        <v>0.29901613480372818</v>
      </c>
      <c r="BO39" s="53">
        <v>3.6314508962897812E-2</v>
      </c>
      <c r="BP39" s="53">
        <v>7.0538799328370483E-2</v>
      </c>
      <c r="BQ39" s="53">
        <v>4.2327319279795016E-2</v>
      </c>
      <c r="BR39" s="53">
        <v>0.16037084513851407</v>
      </c>
      <c r="BS39" s="53">
        <v>0.62277267639607037</v>
      </c>
      <c r="BT39" s="53">
        <v>0.18900407850359352</v>
      </c>
      <c r="BU39" s="53">
        <v>4.2683963593853347E-2</v>
      </c>
      <c r="BV39" s="53">
        <v>0.32049159073895395</v>
      </c>
      <c r="BW39" s="53">
        <v>0.23275615195582805</v>
      </c>
      <c r="BX39" s="53">
        <v>0.23559851801015927</v>
      </c>
      <c r="BY39" s="53">
        <v>9.0774244657729014E-2</v>
      </c>
      <c r="BZ39" s="53">
        <v>0.12185178067905718</v>
      </c>
      <c r="CA39" s="53">
        <v>0.11704613154757064</v>
      </c>
      <c r="CB39" s="53">
        <v>0.10398125833203067</v>
      </c>
      <c r="CC39" s="53">
        <v>0.38530616655184696</v>
      </c>
      <c r="CD39" s="53">
        <v>9.3273336429786774E-2</v>
      </c>
      <c r="CE39" s="53">
        <v>0.42633044880780308</v>
      </c>
      <c r="CF39" s="53">
        <v>0.42633044880780308</v>
      </c>
      <c r="CG39" s="53">
        <v>4.0646865820446451E-2</v>
      </c>
      <c r="CH39" s="53">
        <v>4.8848663507985168E-2</v>
      </c>
      <c r="CI39" s="53">
        <v>0.23771931738752666</v>
      </c>
      <c r="CJ39" s="53">
        <v>8.3885185076221586E-2</v>
      </c>
      <c r="CK39" s="53">
        <v>0.4374232233995537</v>
      </c>
      <c r="CL39" s="53">
        <v>0.216271296048447</v>
      </c>
      <c r="CM39" s="53">
        <v>0.33869460478997443</v>
      </c>
      <c r="CN39" s="53">
        <v>0.14800446588568431</v>
      </c>
      <c r="CO39" s="53">
        <v>6.8075144212284083E-2</v>
      </c>
      <c r="CP39" s="53">
        <v>0.31975111399516987</v>
      </c>
      <c r="CQ39" s="53">
        <v>0.16375531322617506</v>
      </c>
      <c r="CR39" s="53">
        <v>0.30658756227489703</v>
      </c>
      <c r="CS39" s="53">
        <v>0.15210985337767799</v>
      </c>
      <c r="CT39" s="53">
        <v>0.14069772078817627</v>
      </c>
      <c r="CU39" s="53">
        <v>0.11094132445890446</v>
      </c>
      <c r="CV39" s="53">
        <v>1.0017803219785726</v>
      </c>
      <c r="CW39" s="53">
        <v>0.18966424204246646</v>
      </c>
      <c r="CX39" s="53">
        <v>0.14148111055820783</v>
      </c>
      <c r="CY39" s="53">
        <v>0.13670314571696743</v>
      </c>
      <c r="CZ39" s="53">
        <v>0.16349043261492044</v>
      </c>
      <c r="DA39" s="53">
        <v>6.779473941527904E-2</v>
      </c>
      <c r="DB39" s="53">
        <v>0.50382612385071501</v>
      </c>
      <c r="DC39" s="53">
        <v>0.17339208284861429</v>
      </c>
      <c r="DD39" s="53">
        <v>0.16368838009583006</v>
      </c>
      <c r="DE39" s="53">
        <v>7.4939470960200663E-2</v>
      </c>
      <c r="DF39" s="53">
        <v>2.4680140385548995E-2</v>
      </c>
      <c r="DG39" s="53">
        <v>0.14076922666186237</v>
      </c>
      <c r="DH39" s="53">
        <v>0.19788328134992386</v>
      </c>
      <c r="DI39" s="53">
        <v>0.1245863961150564</v>
      </c>
      <c r="DJ39" s="53">
        <v>0.14586941048624619</v>
      </c>
      <c r="DK39" s="53">
        <v>0.15595628147480148</v>
      </c>
      <c r="DL39" s="53">
        <v>0.11075243963358473</v>
      </c>
      <c r="DM39" s="53">
        <v>0.11844476324827813</v>
      </c>
      <c r="DN39" s="53">
        <v>0.55280115898974569</v>
      </c>
      <c r="DO39" s="53">
        <v>0.13261247677929169</v>
      </c>
      <c r="DP39" s="53">
        <v>0.12003181509857266</v>
      </c>
      <c r="DQ39" s="53">
        <v>0.20383431552958281</v>
      </c>
      <c r="DR39" s="53">
        <v>7.5686407280049203E-2</v>
      </c>
      <c r="DS39" s="53">
        <v>8.3810846387320129E-2</v>
      </c>
      <c r="DT39" s="53">
        <v>0.1385475663759218</v>
      </c>
      <c r="DU39" s="53">
        <v>0.1385475663759218</v>
      </c>
      <c r="DV39" s="53">
        <v>6.3110975775166445E-2</v>
      </c>
      <c r="DW39" s="53">
        <v>0.16734199861998855</v>
      </c>
      <c r="DX39" s="53">
        <v>0.16194990327047332</v>
      </c>
      <c r="DY39" s="53">
        <v>0.10518317170514355</v>
      </c>
      <c r="DZ39" s="53">
        <v>0.20634931618529875</v>
      </c>
      <c r="EA39" s="53">
        <v>5.6070745960974784E-2</v>
      </c>
      <c r="EB39" s="53">
        <v>5.6070745960974784E-2</v>
      </c>
      <c r="EC39" s="53">
        <v>6.503891466798567E-2</v>
      </c>
      <c r="ED39" s="53">
        <v>2.2943098077949253</v>
      </c>
      <c r="EE39" s="53">
        <v>0.17973851154996681</v>
      </c>
      <c r="EF39" s="53">
        <v>0.11461261734817194</v>
      </c>
      <c r="EG39" s="53">
        <v>0.19919967228130939</v>
      </c>
      <c r="EH39" s="53">
        <v>0.13082059888316785</v>
      </c>
      <c r="EI39" s="53">
        <v>0.13082059888316785</v>
      </c>
      <c r="EJ39" s="53">
        <v>6.4278166018779379E-2</v>
      </c>
      <c r="EK39" s="53">
        <v>2.431565619328372E-2</v>
      </c>
      <c r="EL39" s="53">
        <v>2.215192616166985E-2</v>
      </c>
      <c r="EN39" s="205"/>
    </row>
    <row r="40" spans="1:144" x14ac:dyDescent="0.15">
      <c r="A40" s="73" t="s">
        <v>960</v>
      </c>
      <c r="B40" s="73" t="s">
        <v>954</v>
      </c>
      <c r="C40" s="73" t="s">
        <v>519</v>
      </c>
      <c r="D40" s="73">
        <v>2</v>
      </c>
      <c r="E40" s="73" t="s">
        <v>961</v>
      </c>
      <c r="F40" s="73" t="s">
        <v>962</v>
      </c>
      <c r="G40" s="73" t="s">
        <v>517</v>
      </c>
      <c r="H40" s="53">
        <v>1</v>
      </c>
      <c r="I40" s="53">
        <v>1.0362814762224819</v>
      </c>
      <c r="J40" s="53">
        <v>3.975830082743574</v>
      </c>
      <c r="K40" s="53">
        <v>0.25944165499190114</v>
      </c>
      <c r="L40" s="53">
        <v>0.18848459968085074</v>
      </c>
      <c r="M40" s="53">
        <v>6.5651960048201214</v>
      </c>
      <c r="N40" s="53">
        <v>0.28041758081842744</v>
      </c>
      <c r="O40" s="53">
        <v>6.1321996366924383E-2</v>
      </c>
      <c r="P40" s="53">
        <v>0.15279067035889859</v>
      </c>
      <c r="Q40" s="53">
        <v>0.51729213633848459</v>
      </c>
      <c r="R40" s="53">
        <v>0.21453585105243286</v>
      </c>
      <c r="S40" s="53">
        <v>12.464539413705538</v>
      </c>
      <c r="T40" s="53">
        <v>2.5856528049349778E-2</v>
      </c>
      <c r="U40" s="53">
        <v>0.12424588662606206</v>
      </c>
      <c r="V40" s="53">
        <v>5.9397514423855845E-2</v>
      </c>
      <c r="W40" s="53">
        <v>4.5436246469231605E-2</v>
      </c>
      <c r="X40" s="53">
        <v>1.2371226998305358</v>
      </c>
      <c r="Y40" s="53">
        <v>6.6135929535578258E-2</v>
      </c>
      <c r="Z40" s="53">
        <v>0.11845442420043664</v>
      </c>
      <c r="AA40" s="53">
        <v>0.12839942986248712</v>
      </c>
      <c r="AB40" s="53">
        <v>10.415890412442625</v>
      </c>
      <c r="AC40" s="53">
        <v>2.7505839251203378E-2</v>
      </c>
      <c r="AD40" s="53">
        <v>1.3633485083343886</v>
      </c>
      <c r="AE40" s="53">
        <v>0.18125471417747577</v>
      </c>
      <c r="AF40" s="53">
        <v>0.17251103824038383</v>
      </c>
      <c r="AG40" s="53">
        <v>0.18985485796346549</v>
      </c>
      <c r="AH40" s="53">
        <v>4.9942908651834872E-2</v>
      </c>
      <c r="AI40" s="53">
        <v>0.73087106408144431</v>
      </c>
      <c r="AJ40" s="53">
        <v>0.15704653509531549</v>
      </c>
      <c r="AK40" s="53">
        <v>0.12869514127128343</v>
      </c>
      <c r="AL40" s="53">
        <v>0.53659106137569879</v>
      </c>
      <c r="AM40" s="53">
        <v>1.1135506424091004</v>
      </c>
      <c r="AN40" s="53">
        <v>3.8432800540742634E-2</v>
      </c>
      <c r="AO40" s="53">
        <v>0.77270396466250424</v>
      </c>
      <c r="AP40" s="53">
        <v>2.1887485927966019</v>
      </c>
      <c r="AQ40" s="53">
        <v>6.5945256182530693E-2</v>
      </c>
      <c r="AR40" s="53">
        <v>2.5340189977398002</v>
      </c>
      <c r="AS40" s="53">
        <v>0.10641783902074317</v>
      </c>
      <c r="AT40" s="53">
        <v>0.13551707242131791</v>
      </c>
      <c r="AU40" s="53">
        <v>1.0697925806057118</v>
      </c>
      <c r="AV40" s="53">
        <v>0.10670792058238895</v>
      </c>
      <c r="AW40" s="53">
        <v>9.7216492443732927E-2</v>
      </c>
      <c r="AX40" s="53">
        <v>0.26352017633256586</v>
      </c>
      <c r="AY40" s="53">
        <v>2.5680273457110894E-2</v>
      </c>
      <c r="AZ40" s="53">
        <v>0.61327314899961782</v>
      </c>
      <c r="BA40" s="53">
        <v>0.19428231430510889</v>
      </c>
      <c r="BB40" s="53">
        <v>1.0020771069185455</v>
      </c>
      <c r="BC40" s="53">
        <v>0.16318347382313617</v>
      </c>
      <c r="BD40" s="53">
        <v>0.12627450682473607</v>
      </c>
      <c r="BE40" s="53">
        <v>9.1698547786953744E-2</v>
      </c>
      <c r="BF40" s="53">
        <v>0.30453427883868234</v>
      </c>
      <c r="BG40" s="53">
        <v>1.4200618747537173</v>
      </c>
      <c r="BH40" s="53">
        <v>0.10261897620888313</v>
      </c>
      <c r="BI40" s="53">
        <v>0.11790701965785828</v>
      </c>
      <c r="BJ40" s="53">
        <v>0.22751694253405108</v>
      </c>
      <c r="BK40" s="53">
        <v>1.866702226941527</v>
      </c>
      <c r="BL40" s="53">
        <v>1.9747702133774581</v>
      </c>
      <c r="BM40" s="53">
        <v>1.9747702133774581</v>
      </c>
      <c r="BN40" s="53">
        <v>0.1072732308530101</v>
      </c>
      <c r="BO40" s="53">
        <v>9.2086905412186032E-2</v>
      </c>
      <c r="BP40" s="53">
        <v>0.97744352411781377</v>
      </c>
      <c r="BQ40" s="53">
        <v>8.5358664402797393E-2</v>
      </c>
      <c r="BR40" s="53">
        <v>5.3493669271650383E-2</v>
      </c>
      <c r="BS40" s="53">
        <v>1.0369267543053349</v>
      </c>
      <c r="BT40" s="53">
        <v>0.97227582684094749</v>
      </c>
      <c r="BU40" s="53">
        <v>0.1840672370167106</v>
      </c>
      <c r="BV40" s="53">
        <v>0.16808949621059729</v>
      </c>
      <c r="BW40" s="53">
        <v>0.21824352079265669</v>
      </c>
      <c r="BX40" s="53">
        <v>7.530566958223596E-2</v>
      </c>
      <c r="BY40" s="53">
        <v>0.78137227041321466</v>
      </c>
      <c r="BZ40" s="53">
        <v>8.8564568250864964E-2</v>
      </c>
      <c r="CA40" s="53">
        <v>0.29826347198000452</v>
      </c>
      <c r="CB40" s="53">
        <v>0.1214111607636473</v>
      </c>
      <c r="CC40" s="53">
        <v>0.13724172656098677</v>
      </c>
      <c r="CD40" s="53">
        <v>9.9009582655392003E-2</v>
      </c>
      <c r="CE40" s="53">
        <v>3.6402579846064973</v>
      </c>
      <c r="CF40" s="53">
        <v>3.6402579846064973</v>
      </c>
      <c r="CG40" s="53">
        <v>0.12150319471343543</v>
      </c>
      <c r="CH40" s="53">
        <v>2.0104355563719496E-2</v>
      </c>
      <c r="CI40" s="53">
        <v>0.21382322940218856</v>
      </c>
      <c r="CJ40" s="53">
        <v>2.5689130625196972</v>
      </c>
      <c r="CK40" s="53">
        <v>1.9924350908148707</v>
      </c>
      <c r="CL40" s="53">
        <v>0.50285452313577139</v>
      </c>
      <c r="CM40" s="53">
        <v>0.10637701150137475</v>
      </c>
      <c r="CN40" s="53">
        <v>0.51002776251041304</v>
      </c>
      <c r="CO40" s="53">
        <v>0.12860820881390042</v>
      </c>
      <c r="CP40" s="53">
        <v>0.61809169688659715</v>
      </c>
      <c r="CQ40" s="53">
        <v>0.34404100321355535</v>
      </c>
      <c r="CR40" s="53">
        <v>0.65937886907548926</v>
      </c>
      <c r="CS40" s="53">
        <v>3.5445007150800796E-2</v>
      </c>
      <c r="CT40" s="53">
        <v>8.9199117268652275E-2</v>
      </c>
      <c r="CU40" s="53">
        <v>0.33559139376489933</v>
      </c>
      <c r="CV40" s="53">
        <v>2.9460819415043367</v>
      </c>
      <c r="CW40" s="53">
        <v>0.30957373685069201</v>
      </c>
      <c r="CX40" s="53">
        <v>0.25799844454934256</v>
      </c>
      <c r="CY40" s="53">
        <v>2.3704914160023951</v>
      </c>
      <c r="CZ40" s="53">
        <v>0.11456957007338414</v>
      </c>
      <c r="DA40" s="53">
        <v>0.21259980270121026</v>
      </c>
      <c r="DB40" s="53">
        <v>3.5595808442569958</v>
      </c>
      <c r="DC40" s="53">
        <v>1.6199671370603221E-2</v>
      </c>
      <c r="DD40" s="53">
        <v>0.17073994960065719</v>
      </c>
      <c r="DE40" s="53">
        <v>5.3192318890337743E-2</v>
      </c>
      <c r="DF40" s="53">
        <v>0.32845484082125753</v>
      </c>
      <c r="DG40" s="53">
        <v>0.13050038392967181</v>
      </c>
      <c r="DH40" s="53">
        <v>0.36550973971893758</v>
      </c>
      <c r="DI40" s="53">
        <v>7.4417563654637586E-2</v>
      </c>
      <c r="DJ40" s="53">
        <v>0.21164946720009806</v>
      </c>
      <c r="DK40" s="53">
        <v>5.9316224213021858E-2</v>
      </c>
      <c r="DL40" s="53">
        <v>0.18996408654085997</v>
      </c>
      <c r="DM40" s="53">
        <v>0.15223463133873183</v>
      </c>
      <c r="DN40" s="53">
        <v>3.0265349954554481</v>
      </c>
      <c r="DO40" s="53">
        <v>0.25755454868874572</v>
      </c>
      <c r="DP40" s="53">
        <v>0.45208897052122021</v>
      </c>
      <c r="DQ40" s="53">
        <v>1.4274401008816773</v>
      </c>
      <c r="DR40" s="53">
        <v>0.12854721113163811</v>
      </c>
      <c r="DS40" s="53">
        <v>0.1711617500074481</v>
      </c>
      <c r="DT40" s="53">
        <v>0.84840907806088239</v>
      </c>
      <c r="DU40" s="53">
        <v>0.84840907806088239</v>
      </c>
      <c r="DV40" s="53">
        <v>0.11423398279539954</v>
      </c>
      <c r="DW40" s="53">
        <v>0.21770353235265599</v>
      </c>
      <c r="DX40" s="53">
        <v>0.37776082144514456</v>
      </c>
      <c r="DY40" s="53">
        <v>0.22253658882336486</v>
      </c>
      <c r="DZ40" s="53">
        <v>0.11198758806465897</v>
      </c>
      <c r="EA40" s="53">
        <v>0.17918576357828198</v>
      </c>
      <c r="EB40" s="53">
        <v>0.17918576357828198</v>
      </c>
      <c r="EC40" s="53">
        <v>7.8987927801931174E-2</v>
      </c>
      <c r="ED40" s="53">
        <v>2.9720818229679882</v>
      </c>
      <c r="EE40" s="53">
        <v>1.2855667217501128</v>
      </c>
      <c r="EF40" s="53">
        <v>0.76100219107193645</v>
      </c>
      <c r="EG40" s="53">
        <v>8.7096928113774008E-2</v>
      </c>
      <c r="EH40" s="53">
        <v>5.6305695211897051E-2</v>
      </c>
      <c r="EI40" s="53">
        <v>5.6305695211897051E-2</v>
      </c>
      <c r="EJ40" s="53">
        <v>0.15498112776955589</v>
      </c>
      <c r="EK40" s="53">
        <v>8.8815467499138642E-2</v>
      </c>
      <c r="EL40" s="53">
        <v>3.9201789093782871E-2</v>
      </c>
      <c r="EN40" s="205"/>
    </row>
    <row r="41" spans="1:144" x14ac:dyDescent="0.15">
      <c r="A41" s="73" t="s">
        <v>963</v>
      </c>
      <c r="B41" s="73" t="s">
        <v>957</v>
      </c>
      <c r="C41" s="73" t="s">
        <v>519</v>
      </c>
      <c r="D41" s="73">
        <v>2</v>
      </c>
      <c r="E41" s="73" t="s">
        <v>964</v>
      </c>
      <c r="F41" s="73" t="s">
        <v>965</v>
      </c>
      <c r="G41" s="73" t="s">
        <v>517</v>
      </c>
      <c r="H41" s="53">
        <v>1</v>
      </c>
      <c r="I41" s="53">
        <v>0.80034904486538139</v>
      </c>
      <c r="J41" s="53">
        <v>4.8695022187544259</v>
      </c>
      <c r="K41" s="53">
        <v>0.15277915496887076</v>
      </c>
      <c r="L41" s="53">
        <v>0.13520983514475257</v>
      </c>
      <c r="M41" s="53">
        <v>8.4093466628539471</v>
      </c>
      <c r="N41" s="53">
        <v>0.31077607875775293</v>
      </c>
      <c r="O41" s="53">
        <v>0.10716523957046847</v>
      </c>
      <c r="P41" s="53">
        <v>0.12140483562711026</v>
      </c>
      <c r="Q41" s="53">
        <v>0.43569126590067042</v>
      </c>
      <c r="R41" s="53">
        <v>0.28160322900725526</v>
      </c>
      <c r="S41" s="53">
        <v>19.746315872181754</v>
      </c>
      <c r="T41" s="53">
        <v>3.9101973907480263E-2</v>
      </c>
      <c r="U41" s="53">
        <v>0.26464535563538033</v>
      </c>
      <c r="V41" s="53">
        <v>8.2092611028046061E-2</v>
      </c>
      <c r="W41" s="53">
        <v>6.4473140618745761E-2</v>
      </c>
      <c r="X41" s="53">
        <v>1.6059248757952056</v>
      </c>
      <c r="Y41" s="53">
        <v>2.9859644864183795E-2</v>
      </c>
      <c r="Z41" s="53">
        <v>0.12768115334309535</v>
      </c>
      <c r="AA41" s="53">
        <v>0.14529015676612544</v>
      </c>
      <c r="AB41" s="53">
        <v>18.28668789879616</v>
      </c>
      <c r="AC41" s="53">
        <v>1.884888600382581E-2</v>
      </c>
      <c r="AD41" s="53">
        <v>0.79842945856662861</v>
      </c>
      <c r="AE41" s="53">
        <v>0.14250370773321</v>
      </c>
      <c r="AF41" s="53">
        <v>0.16116702889200199</v>
      </c>
      <c r="AG41" s="53">
        <v>0.26484323732223097</v>
      </c>
      <c r="AH41" s="53">
        <v>2.1872574101395335E-2</v>
      </c>
      <c r="AI41" s="53">
        <v>0.5407880349299985</v>
      </c>
      <c r="AJ41" s="53">
        <v>6.8305709442077825E-2</v>
      </c>
      <c r="AK41" s="53">
        <v>0.12663725413720045</v>
      </c>
      <c r="AL41" s="53">
        <v>0.56334657256543008</v>
      </c>
      <c r="AM41" s="53">
        <v>1.3877369962914852</v>
      </c>
      <c r="AN41" s="53">
        <v>4.1533238164094037E-2</v>
      </c>
      <c r="AO41" s="53">
        <v>1.5338651128137637</v>
      </c>
      <c r="AP41" s="53">
        <v>1.8096741965813778</v>
      </c>
      <c r="AQ41" s="53">
        <v>3.2474426602475806E-2</v>
      </c>
      <c r="AR41" s="53">
        <v>2.0150914803148465</v>
      </c>
      <c r="AS41" s="53">
        <v>0.11862492168374454</v>
      </c>
      <c r="AT41" s="53">
        <v>0.1929771829931802</v>
      </c>
      <c r="AU41" s="53">
        <v>1.2045835195943841</v>
      </c>
      <c r="AV41" s="53">
        <v>4.8759892021351343E-2</v>
      </c>
      <c r="AW41" s="53">
        <v>2.1239465453439479E-2</v>
      </c>
      <c r="AX41" s="53">
        <v>0.30691322136647747</v>
      </c>
      <c r="AY41" s="53">
        <v>1.6307297576582894E-2</v>
      </c>
      <c r="AZ41" s="53">
        <v>0.2111613912867778</v>
      </c>
      <c r="BA41" s="53">
        <v>0.15752648745313799</v>
      </c>
      <c r="BB41" s="53">
        <v>0.59039932511470739</v>
      </c>
      <c r="BC41" s="53">
        <v>9.9614953013730106E-2</v>
      </c>
      <c r="BD41" s="53">
        <v>0.1570131341678227</v>
      </c>
      <c r="BE41" s="53">
        <v>2.3708173885735009E-2</v>
      </c>
      <c r="BF41" s="53">
        <v>0.16537281500760709</v>
      </c>
      <c r="BG41" s="53">
        <v>0.90951470832619874</v>
      </c>
      <c r="BH41" s="53">
        <v>4.2496328815575725E-2</v>
      </c>
      <c r="BI41" s="53">
        <v>0.12623204570205798</v>
      </c>
      <c r="BJ41" s="53">
        <v>0.25098677352130772</v>
      </c>
      <c r="BK41" s="53">
        <v>1.1085308967890395</v>
      </c>
      <c r="BL41" s="53">
        <v>1.6202695156271067</v>
      </c>
      <c r="BM41" s="53">
        <v>1.6202695156271067</v>
      </c>
      <c r="BN41" s="53">
        <v>5.9556672221829782E-2</v>
      </c>
      <c r="BO41" s="53">
        <v>6.4714850344308919E-2</v>
      </c>
      <c r="BP41" s="53">
        <v>0.64417073097255839</v>
      </c>
      <c r="BQ41" s="53">
        <v>8.7883049285110426E-2</v>
      </c>
      <c r="BR41" s="53">
        <v>6.6292480782787808E-2</v>
      </c>
      <c r="BS41" s="53">
        <v>1.4438240765838763</v>
      </c>
      <c r="BT41" s="53">
        <v>0.42692478005154372</v>
      </c>
      <c r="BU41" s="53">
        <v>8.1958075912546169E-2</v>
      </c>
      <c r="BV41" s="53">
        <v>2.2462769447221261E-2</v>
      </c>
      <c r="BW41" s="53">
        <v>0.12031113646949901</v>
      </c>
      <c r="BX41" s="53">
        <v>3.1835357294570016E-2</v>
      </c>
      <c r="BY41" s="53">
        <v>0.31496167606344572</v>
      </c>
      <c r="BZ41" s="53">
        <v>9.608507786604735E-2</v>
      </c>
      <c r="CA41" s="53">
        <v>0.36214569182991568</v>
      </c>
      <c r="CB41" s="53">
        <v>0.12102778611331581</v>
      </c>
      <c r="CC41" s="53">
        <v>8.6664177661274447E-2</v>
      </c>
      <c r="CD41" s="53">
        <v>0.14347260675918441</v>
      </c>
      <c r="CE41" s="53">
        <v>1.9977306174112637</v>
      </c>
      <c r="CF41" s="53">
        <v>1.9977306174112637</v>
      </c>
      <c r="CG41" s="53">
        <v>9.0199064295267958E-2</v>
      </c>
      <c r="CH41" s="53">
        <v>1.7136682113231994E-2</v>
      </c>
      <c r="CI41" s="53">
        <v>9.5458140065580399E-2</v>
      </c>
      <c r="CJ41" s="53">
        <v>1.2953390367953976</v>
      </c>
      <c r="CK41" s="53">
        <v>2.2304935486066753</v>
      </c>
      <c r="CL41" s="53">
        <v>0.56043149097357925</v>
      </c>
      <c r="CM41" s="53">
        <v>3.8332249208817143E-2</v>
      </c>
      <c r="CN41" s="53">
        <v>0.48700189141747396</v>
      </c>
      <c r="CO41" s="53">
        <v>4.3815181073692949E-2</v>
      </c>
      <c r="CP41" s="53">
        <v>0.19046607918209379</v>
      </c>
      <c r="CQ41" s="53">
        <v>0.25643594884715287</v>
      </c>
      <c r="CR41" s="53">
        <v>0.48458070516684099</v>
      </c>
      <c r="CS41" s="53">
        <v>2.0204969724554843E-2</v>
      </c>
      <c r="CT41" s="53">
        <v>9.3824358328365012E-2</v>
      </c>
      <c r="CU41" s="53">
        <v>0.20451919289942935</v>
      </c>
      <c r="CV41" s="53">
        <v>1.433535141979341</v>
      </c>
      <c r="CW41" s="53">
        <v>0.241541938614031</v>
      </c>
      <c r="CX41" s="53">
        <v>0.1914224089943847</v>
      </c>
      <c r="CY41" s="53">
        <v>0.81661545879774722</v>
      </c>
      <c r="CZ41" s="53">
        <v>8.8715107845191363E-2</v>
      </c>
      <c r="DA41" s="53">
        <v>0.12342014692861793</v>
      </c>
      <c r="DB41" s="53">
        <v>3.1571993144767552</v>
      </c>
      <c r="DC41" s="53">
        <v>6.4222475569911661E-2</v>
      </c>
      <c r="DD41" s="53">
        <v>0.12037269365684711</v>
      </c>
      <c r="DE41" s="53">
        <v>2.3213609495712339E-2</v>
      </c>
      <c r="DF41" s="53">
        <v>0.17827485823823949</v>
      </c>
      <c r="DG41" s="53">
        <v>8.78682123079495E-2</v>
      </c>
      <c r="DH41" s="53">
        <v>0.24286615413734902</v>
      </c>
      <c r="DI41" s="53">
        <v>3.721498567243136E-2</v>
      </c>
      <c r="DJ41" s="53">
        <v>0.15046473537154501</v>
      </c>
      <c r="DK41" s="53">
        <v>7.3127201794619262E-2</v>
      </c>
      <c r="DL41" s="53">
        <v>4.4942547522328048E-2</v>
      </c>
      <c r="DM41" s="53">
        <v>1.1486308961026333E-4</v>
      </c>
      <c r="DN41" s="53">
        <v>2.328309354595397</v>
      </c>
      <c r="DO41" s="53">
        <v>0.21535763505443295</v>
      </c>
      <c r="DP41" s="53">
        <v>0.26146983918585004</v>
      </c>
      <c r="DQ41" s="53">
        <v>0.69620769162590268</v>
      </c>
      <c r="DR41" s="53">
        <v>5.357664099670225E-3</v>
      </c>
      <c r="DS41" s="53">
        <v>3.8961474389385783E-2</v>
      </c>
      <c r="DT41" s="53">
        <v>0.54549717335787662</v>
      </c>
      <c r="DU41" s="53">
        <v>0.54549717335787662</v>
      </c>
      <c r="DV41" s="53">
        <v>3.7025873107892369E-2</v>
      </c>
      <c r="DW41" s="53">
        <v>8.9056375751309758E-2</v>
      </c>
      <c r="DX41" s="53">
        <v>0.1365718111550939</v>
      </c>
      <c r="DY41" s="53">
        <v>0.11866767326253851</v>
      </c>
      <c r="DZ41" s="53">
        <v>2.5438060654341919E-2</v>
      </c>
      <c r="EA41" s="53">
        <v>5.3382540025934275E-2</v>
      </c>
      <c r="EB41" s="53">
        <v>5.3382540025934275E-2</v>
      </c>
      <c r="EC41" s="53">
        <v>3.242216201699244E-2</v>
      </c>
      <c r="ED41" s="53">
        <v>2.0559461847318468</v>
      </c>
      <c r="EE41" s="53">
        <v>0.41916733741496409</v>
      </c>
      <c r="EF41" s="53">
        <v>0.46424168449268399</v>
      </c>
      <c r="EG41" s="53">
        <v>1.4387832333326937E-2</v>
      </c>
      <c r="EH41" s="53">
        <v>6.5882890129757371E-2</v>
      </c>
      <c r="EI41" s="53">
        <v>6.5882890129757371E-2</v>
      </c>
      <c r="EJ41" s="53">
        <v>6.0076398702451295E-2</v>
      </c>
      <c r="EK41" s="53">
        <v>3.3385338863660234E-2</v>
      </c>
      <c r="EL41" s="53">
        <v>0.13215973955254554</v>
      </c>
      <c r="EN41" s="206"/>
    </row>
    <row r="42" spans="1:144" x14ac:dyDescent="0.15">
      <c r="A42" s="73" t="s">
        <v>977</v>
      </c>
      <c r="B42" s="73" t="s">
        <v>978</v>
      </c>
      <c r="C42" s="73" t="s">
        <v>521</v>
      </c>
      <c r="D42" s="73">
        <v>2</v>
      </c>
      <c r="E42" s="73" t="s">
        <v>979</v>
      </c>
      <c r="F42" s="73" t="s">
        <v>980</v>
      </c>
      <c r="G42" s="73" t="s">
        <v>517</v>
      </c>
      <c r="H42" s="53">
        <v>1</v>
      </c>
      <c r="I42" s="53">
        <v>5.7760778283367786</v>
      </c>
      <c r="J42" s="53">
        <v>8.1892784421921814</v>
      </c>
      <c r="K42" s="53">
        <v>0.51803140510382684</v>
      </c>
      <c r="L42" s="53">
        <v>0.17264074470405533</v>
      </c>
      <c r="M42" s="53">
        <v>13.154831395956185</v>
      </c>
      <c r="N42" s="53">
        <v>0.48918946535366542</v>
      </c>
      <c r="O42" s="53">
        <v>0.1006136152329767</v>
      </c>
      <c r="P42" s="53">
        <v>0.21544360606787111</v>
      </c>
      <c r="Q42" s="53">
        <v>0.17871676810283932</v>
      </c>
      <c r="R42" s="53">
        <v>0.23439706447020478</v>
      </c>
      <c r="S42" s="53">
        <v>8.8751988119537266</v>
      </c>
      <c r="T42" s="53">
        <v>0.39240285779972184</v>
      </c>
      <c r="U42" s="53">
        <v>0.58021556881868375</v>
      </c>
      <c r="V42" s="53">
        <v>6.2108608263041085E-2</v>
      </c>
      <c r="W42" s="53">
        <v>0.45077805431237433</v>
      </c>
      <c r="X42" s="53">
        <v>1.8143520746726816</v>
      </c>
      <c r="Y42" s="53">
        <v>5.1912854314223766E-2</v>
      </c>
      <c r="Z42" s="53">
        <v>0.16019915594396308</v>
      </c>
      <c r="AA42" s="53">
        <v>0.25510641796117767</v>
      </c>
      <c r="AB42" s="53">
        <v>8.6392978567191072</v>
      </c>
      <c r="AC42" s="53">
        <v>0.33023388062684095</v>
      </c>
      <c r="AD42" s="53">
        <v>0.89692260419656711</v>
      </c>
      <c r="AE42" s="53">
        <v>0.24632331102869778</v>
      </c>
      <c r="AF42" s="53">
        <v>3.2666247790072371</v>
      </c>
      <c r="AG42" s="53">
        <v>0.1578571980098237</v>
      </c>
      <c r="AH42" s="53">
        <v>8.4305569845360001E-2</v>
      </c>
      <c r="AI42" s="53">
        <v>0.38783132885226118</v>
      </c>
      <c r="AJ42" s="53">
        <v>0.28390357699738583</v>
      </c>
      <c r="AK42" s="53">
        <v>0.27178702490804291</v>
      </c>
      <c r="AL42" s="53">
        <v>0.18583906258707233</v>
      </c>
      <c r="AM42" s="53">
        <v>0.59644722411951556</v>
      </c>
      <c r="AN42" s="53">
        <v>8.2312784811976375E-2</v>
      </c>
      <c r="AO42" s="53">
        <v>0.90701131577272354</v>
      </c>
      <c r="AP42" s="53">
        <v>1.8348867042213963</v>
      </c>
      <c r="AQ42" s="53">
        <v>0.24233497015563057</v>
      </c>
      <c r="AR42" s="53">
        <v>0.20683833788999506</v>
      </c>
      <c r="AS42" s="53">
        <v>0.56572194450223645</v>
      </c>
      <c r="AT42" s="53">
        <v>1.0401041591377698</v>
      </c>
      <c r="AU42" s="53">
        <v>0.98834339072732968</v>
      </c>
      <c r="AV42" s="53">
        <v>0.117244613291896</v>
      </c>
      <c r="AW42" s="53">
        <v>0.10702473746862726</v>
      </c>
      <c r="AX42" s="53">
        <v>2.6012416527892497</v>
      </c>
      <c r="AY42" s="53">
        <v>0.27206469780266579</v>
      </c>
      <c r="AZ42" s="53">
        <v>0.20842736163977391</v>
      </c>
      <c r="BA42" s="53">
        <v>0.19863356181878269</v>
      </c>
      <c r="BB42" s="53">
        <v>0.95673538939369995</v>
      </c>
      <c r="BC42" s="53">
        <v>1.2170410687968081</v>
      </c>
      <c r="BD42" s="53">
        <v>0.83135122162251973</v>
      </c>
      <c r="BE42" s="53">
        <v>8.503044766503802E-2</v>
      </c>
      <c r="BF42" s="53">
        <v>3.3603596122125649E-2</v>
      </c>
      <c r="BG42" s="53">
        <v>1.4621670779262286</v>
      </c>
      <c r="BH42" s="53">
        <v>8.6794912462243509E-2</v>
      </c>
      <c r="BI42" s="53">
        <v>0.33292266268685011</v>
      </c>
      <c r="BJ42" s="53">
        <v>0.33199328422011232</v>
      </c>
      <c r="BK42" s="53">
        <v>0.11673874814494634</v>
      </c>
      <c r="BL42" s="53">
        <v>0.97918418202919999</v>
      </c>
      <c r="BM42" s="53">
        <v>0.97918418202919999</v>
      </c>
      <c r="BN42" s="53">
        <v>0.56158449064663196</v>
      </c>
      <c r="BO42" s="53">
        <v>0.21172061505695819</v>
      </c>
      <c r="BP42" s="53">
        <v>0.14590316806691758</v>
      </c>
      <c r="BQ42" s="53">
        <v>0.37691717263632768</v>
      </c>
      <c r="BR42" s="53">
        <v>0.73586830291934335</v>
      </c>
      <c r="BS42" s="53">
        <v>1.0068493912454697</v>
      </c>
      <c r="BT42" s="53">
        <v>0.27678669330067757</v>
      </c>
      <c r="BU42" s="53">
        <v>2.9918424947605188E-2</v>
      </c>
      <c r="BV42" s="53">
        <v>0.41646680500777766</v>
      </c>
      <c r="BW42" s="53">
        <v>0.37507880702841317</v>
      </c>
      <c r="BX42" s="53">
        <v>0.81386314404402049</v>
      </c>
      <c r="BY42" s="53">
        <v>0.23951008383714931</v>
      </c>
      <c r="BZ42" s="53">
        <v>0.27951609812625305</v>
      </c>
      <c r="CA42" s="53">
        <v>0.41942501416713979</v>
      </c>
      <c r="CB42" s="53">
        <v>0.73546922045455099</v>
      </c>
      <c r="CC42" s="53">
        <v>0.46797162071097531</v>
      </c>
      <c r="CD42" s="53">
        <v>0.10827661220442132</v>
      </c>
      <c r="CE42" s="53">
        <v>1.0042500693484975</v>
      </c>
      <c r="CF42" s="53">
        <v>1.0042500693484975</v>
      </c>
      <c r="CG42" s="53">
        <v>0.19200749559179411</v>
      </c>
      <c r="CH42" s="53">
        <v>0.31289033318207898</v>
      </c>
      <c r="CI42" s="53">
        <v>0.270831353377815</v>
      </c>
      <c r="CJ42" s="53">
        <v>3.1811515522216116E-2</v>
      </c>
      <c r="CK42" s="53">
        <v>0.93210354492402026</v>
      </c>
      <c r="CL42" s="53">
        <v>0.66035369005580047</v>
      </c>
      <c r="CM42" s="53">
        <v>0.33110424966581403</v>
      </c>
      <c r="CN42" s="53">
        <v>3.7258327757781561E-2</v>
      </c>
      <c r="CO42" s="53">
        <v>0.55683972034093887</v>
      </c>
      <c r="CP42" s="53">
        <v>0.45582253963925834</v>
      </c>
      <c r="CQ42" s="53">
        <v>0.32780570849625679</v>
      </c>
      <c r="CR42" s="53">
        <v>0.49919748847368739</v>
      </c>
      <c r="CS42" s="53">
        <v>0.40519441783323534</v>
      </c>
      <c r="CT42" s="53">
        <v>0.26653023331688952</v>
      </c>
      <c r="CU42" s="53">
        <v>0.13612508959679503</v>
      </c>
      <c r="CV42" s="53">
        <v>1.4407350009896898</v>
      </c>
      <c r="CW42" s="53">
        <v>0.32953501411822689</v>
      </c>
      <c r="CX42" s="53">
        <v>0.531443258954161</v>
      </c>
      <c r="CY42" s="53">
        <v>0.20369362138300098</v>
      </c>
      <c r="CZ42" s="53">
        <v>0.22569116764832262</v>
      </c>
      <c r="DA42" s="53">
        <v>0.10238484916765393</v>
      </c>
      <c r="DB42" s="53">
        <v>1.1563063101026869</v>
      </c>
      <c r="DC42" s="53">
        <v>0.20293833159735694</v>
      </c>
      <c r="DD42" s="53">
        <v>0.25887805062639391</v>
      </c>
      <c r="DE42" s="53">
        <v>0.22387853720023396</v>
      </c>
      <c r="DF42" s="53">
        <v>0.27891529954936162</v>
      </c>
      <c r="DG42" s="53">
        <v>0.34351399371078684</v>
      </c>
      <c r="DH42" s="53">
        <v>0.28749617326010785</v>
      </c>
      <c r="DI42" s="53">
        <v>0.27073871942709427</v>
      </c>
      <c r="DJ42" s="53">
        <v>0.19285198208309767</v>
      </c>
      <c r="DK42" s="53">
        <v>0.34692201630627351</v>
      </c>
      <c r="DL42" s="53">
        <v>0.27460198801536506</v>
      </c>
      <c r="DM42" s="53">
        <v>4.9314091279965278E-2</v>
      </c>
      <c r="DN42" s="53">
        <v>1.5601649130573076</v>
      </c>
      <c r="DO42" s="53">
        <v>0.23351227027528063</v>
      </c>
      <c r="DP42" s="53">
        <v>0.37576081333914974</v>
      </c>
      <c r="DQ42" s="53">
        <v>0.2881925711899091</v>
      </c>
      <c r="DR42" s="53">
        <v>3.0735621735940803E-2</v>
      </c>
      <c r="DS42" s="53">
        <v>0.1330813115620702</v>
      </c>
      <c r="DT42" s="53">
        <v>0.15403048284291052</v>
      </c>
      <c r="DU42" s="53">
        <v>0.15403048284291052</v>
      </c>
      <c r="DV42" s="53">
        <v>0.2361890698410937</v>
      </c>
      <c r="DW42" s="53">
        <v>0.28240876298321943</v>
      </c>
      <c r="DX42" s="53">
        <v>0.18075428928617326</v>
      </c>
      <c r="DY42" s="53">
        <v>0.28388637823304874</v>
      </c>
      <c r="DZ42" s="53">
        <v>0.16241621797529157</v>
      </c>
      <c r="EA42" s="53">
        <v>0.13622507334782508</v>
      </c>
      <c r="EB42" s="53">
        <v>0.13622507334782508</v>
      </c>
      <c r="EC42" s="53">
        <v>0.13419743152290026</v>
      </c>
      <c r="ED42" s="53">
        <v>2.7155813016239176</v>
      </c>
      <c r="EE42" s="53">
        <v>0.20365850498164229</v>
      </c>
      <c r="EF42" s="53">
        <v>0.14769723102678314</v>
      </c>
      <c r="EG42" s="53">
        <v>0.2105799511935911</v>
      </c>
      <c r="EH42" s="53">
        <v>0.30690088272571797</v>
      </c>
      <c r="EI42" s="53">
        <v>0.30690088272571797</v>
      </c>
      <c r="EJ42" s="53">
        <v>0.13627568963035158</v>
      </c>
      <c r="EK42" s="53">
        <v>2.2896890579547628E-2</v>
      </c>
      <c r="EL42" s="53">
        <v>0.11618458334188765</v>
      </c>
      <c r="EN42" s="205"/>
    </row>
    <row r="43" spans="1:144" x14ac:dyDescent="0.15">
      <c r="A43" s="73" t="s">
        <v>981</v>
      </c>
      <c r="B43" s="73" t="s">
        <v>975</v>
      </c>
      <c r="C43" s="73" t="s">
        <v>521</v>
      </c>
      <c r="D43" s="73">
        <v>2</v>
      </c>
      <c r="E43" s="73" t="s">
        <v>982</v>
      </c>
      <c r="F43" s="73" t="s">
        <v>983</v>
      </c>
      <c r="G43" s="73" t="s">
        <v>517</v>
      </c>
      <c r="H43" s="53">
        <v>1</v>
      </c>
      <c r="I43" s="53">
        <v>2.986836745784109</v>
      </c>
      <c r="J43" s="53">
        <v>5.3317236153433862</v>
      </c>
      <c r="K43" s="53">
        <v>0.56794997461895058</v>
      </c>
      <c r="L43" s="53">
        <v>0.18137575518496665</v>
      </c>
      <c r="M43" s="53">
        <v>7.1173567381525888</v>
      </c>
      <c r="N43" s="53">
        <v>0.47567954541615265</v>
      </c>
      <c r="O43" s="53">
        <v>0.29281198947873122</v>
      </c>
      <c r="P43" s="53">
        <v>0.23519093613500602</v>
      </c>
      <c r="Q43" s="53">
        <v>0.23894797521529401</v>
      </c>
      <c r="R43" s="53">
        <v>0.18983636450820163</v>
      </c>
      <c r="S43" s="53">
        <v>8.0609802718719319</v>
      </c>
      <c r="T43" s="53">
        <v>0.29425454080252017</v>
      </c>
      <c r="U43" s="53">
        <v>0.3115061280260677</v>
      </c>
      <c r="V43" s="53">
        <v>4.7578314729769804E-2</v>
      </c>
      <c r="W43" s="53">
        <v>0.2854293363525649</v>
      </c>
      <c r="X43" s="53">
        <v>2.0698756859200649</v>
      </c>
      <c r="Y43" s="53">
        <v>0.12549996347995335</v>
      </c>
      <c r="Z43" s="53">
        <v>0.2478674174596619</v>
      </c>
      <c r="AA43" s="53">
        <v>3.6333121423304277E-2</v>
      </c>
      <c r="AB43" s="53">
        <v>9.0767563471381347</v>
      </c>
      <c r="AC43" s="53">
        <v>0.14488247087182854</v>
      </c>
      <c r="AD43" s="53">
        <v>1.261944219367289</v>
      </c>
      <c r="AE43" s="53">
        <v>0.28744815222624404</v>
      </c>
      <c r="AF43" s="53">
        <v>1.8989258869458718</v>
      </c>
      <c r="AG43" s="53">
        <v>9.840986310659644E-2</v>
      </c>
      <c r="AH43" s="53">
        <v>0.15592979944976826</v>
      </c>
      <c r="AI43" s="53">
        <v>8.2602977499489291E-2</v>
      </c>
      <c r="AJ43" s="53">
        <v>0.34622983657870876</v>
      </c>
      <c r="AK43" s="53">
        <v>0.74269439635525125</v>
      </c>
      <c r="AL43" s="53">
        <v>0.28096046588609114</v>
      </c>
      <c r="AM43" s="53">
        <v>1.3012828945852171</v>
      </c>
      <c r="AN43" s="53">
        <v>7.3913202862261884E-2</v>
      </c>
      <c r="AO43" s="53">
        <v>0.47206827091140291</v>
      </c>
      <c r="AP43" s="53">
        <v>2.4332584905526584</v>
      </c>
      <c r="AQ43" s="53">
        <v>0.17998687005800679</v>
      </c>
      <c r="AR43" s="53">
        <v>0.16350740868610977</v>
      </c>
      <c r="AS43" s="53">
        <v>0.25570920359724203</v>
      </c>
      <c r="AT43" s="53">
        <v>1.2512647150565572</v>
      </c>
      <c r="AU43" s="53">
        <v>1.2349451837072933</v>
      </c>
      <c r="AV43" s="53">
        <v>6.961906674063921E-2</v>
      </c>
      <c r="AW43" s="53">
        <v>0.26171160224055146</v>
      </c>
      <c r="AX43" s="53">
        <v>1.9720225671768461</v>
      </c>
      <c r="AY43" s="53">
        <v>0.10982395623860715</v>
      </c>
      <c r="AZ43" s="53">
        <v>0.13947609341760897</v>
      </c>
      <c r="BA43" s="53">
        <v>6.9007108399176953E-2</v>
      </c>
      <c r="BB43" s="53">
        <v>0.89115506629540553</v>
      </c>
      <c r="BC43" s="53">
        <v>1.0522144397897424</v>
      </c>
      <c r="BD43" s="53">
        <v>0.80992629121990922</v>
      </c>
      <c r="BE43" s="53">
        <v>6.0678753258547616E-2</v>
      </c>
      <c r="BF43" s="53">
        <v>9.8796001505633391E-2</v>
      </c>
      <c r="BG43" s="53">
        <v>2.7473786856685312</v>
      </c>
      <c r="BH43" s="53">
        <v>0.28397214150768196</v>
      </c>
      <c r="BI43" s="53">
        <v>0.45515035036010698</v>
      </c>
      <c r="BJ43" s="53">
        <v>0.28207787489702857</v>
      </c>
      <c r="BK43" s="53">
        <v>0.15443563400375895</v>
      </c>
      <c r="BL43" s="53">
        <v>1.3904240988482235</v>
      </c>
      <c r="BM43" s="53">
        <v>1.3904240988482235</v>
      </c>
      <c r="BN43" s="53">
        <v>0.47158338296386415</v>
      </c>
      <c r="BO43" s="53">
        <v>2.8415750985899015E-2</v>
      </c>
      <c r="BP43" s="53">
        <v>0.193020745421323</v>
      </c>
      <c r="BQ43" s="53">
        <v>0.35287194718433712</v>
      </c>
      <c r="BR43" s="53">
        <v>0.751350507933923</v>
      </c>
      <c r="BS43" s="53">
        <v>1.4980272199205984</v>
      </c>
      <c r="BT43" s="53">
        <v>0.45130351749683806</v>
      </c>
      <c r="BU43" s="53">
        <v>8.482060185104083E-2</v>
      </c>
      <c r="BV43" s="53">
        <v>0.69024609869976061</v>
      </c>
      <c r="BW43" s="53">
        <v>0.73034402620941519</v>
      </c>
      <c r="BX43" s="53">
        <v>0.44659871222016606</v>
      </c>
      <c r="BY43" s="53">
        <v>0.13789103017427465</v>
      </c>
      <c r="BZ43" s="53">
        <v>0.4504659327539775</v>
      </c>
      <c r="CA43" s="53">
        <v>0.49967080865222624</v>
      </c>
      <c r="CB43" s="53">
        <v>0.60208464316826138</v>
      </c>
      <c r="CC43" s="53">
        <v>0.46503639476712472</v>
      </c>
      <c r="CD43" s="53">
        <v>9.9334589761592609E-2</v>
      </c>
      <c r="CE43" s="53">
        <v>1.9646326730632924</v>
      </c>
      <c r="CF43" s="53">
        <v>1.9646326730632924</v>
      </c>
      <c r="CG43" s="53">
        <v>0.14318199017403252</v>
      </c>
      <c r="CH43" s="53">
        <v>0.27561271876844173</v>
      </c>
      <c r="CI43" s="53">
        <v>0.19157827470222405</v>
      </c>
      <c r="CJ43" s="53">
        <v>0.12858879028160614</v>
      </c>
      <c r="CK43" s="53">
        <v>1.6492700134251415</v>
      </c>
      <c r="CL43" s="53">
        <v>0.7958289105561136</v>
      </c>
      <c r="CM43" s="53">
        <v>0.40906699767537308</v>
      </c>
      <c r="CN43" s="53">
        <v>0.20846823913702803</v>
      </c>
      <c r="CO43" s="53">
        <v>0.79307376697483711</v>
      </c>
      <c r="CP43" s="53">
        <v>0.29839006585228778</v>
      </c>
      <c r="CQ43" s="53">
        <v>0.44916395484986116</v>
      </c>
      <c r="CR43" s="53">
        <v>0.67970203721737632</v>
      </c>
      <c r="CS43" s="53">
        <v>0.27209703755655745</v>
      </c>
      <c r="CT43" s="53">
        <v>0.14517567336703013</v>
      </c>
      <c r="CU43" s="53">
        <v>0.14180086374704567</v>
      </c>
      <c r="CV43" s="53">
        <v>2.7048773760770599</v>
      </c>
      <c r="CW43" s="53">
        <v>0.39412972216766268</v>
      </c>
      <c r="CX43" s="53">
        <v>0.55026591917051004</v>
      </c>
      <c r="CY43" s="53">
        <v>0.19178619667702171</v>
      </c>
      <c r="CZ43" s="53">
        <v>0.31167282513632655</v>
      </c>
      <c r="DA43" s="53">
        <v>0.19664724582590393</v>
      </c>
      <c r="DB43" s="53">
        <v>2.3351205901094523</v>
      </c>
      <c r="DC43" s="53">
        <v>0.15958140585610581</v>
      </c>
      <c r="DD43" s="53">
        <v>0.21023375199896427</v>
      </c>
      <c r="DE43" s="53">
        <v>0.30592273671252984</v>
      </c>
      <c r="DF43" s="53">
        <v>0.26407309798050799</v>
      </c>
      <c r="DG43" s="53">
        <v>0.38421495405595679</v>
      </c>
      <c r="DH43" s="53">
        <v>0.4237996799696982</v>
      </c>
      <c r="DI43" s="53">
        <v>0.42074450803409463</v>
      </c>
      <c r="DJ43" s="53">
        <v>0.22089622300676182</v>
      </c>
      <c r="DK43" s="53">
        <v>0.23397191029359576</v>
      </c>
      <c r="DL43" s="53">
        <v>0.24898184519956415</v>
      </c>
      <c r="DM43" s="53">
        <v>0.23068356365211345</v>
      </c>
      <c r="DN43" s="53">
        <v>3.3259047878516474</v>
      </c>
      <c r="DO43" s="53">
        <v>0.39076381878193189</v>
      </c>
      <c r="DP43" s="53">
        <v>0.44913822015509652</v>
      </c>
      <c r="DQ43" s="53">
        <v>0.5306938144426957</v>
      </c>
      <c r="DR43" s="53">
        <v>0.15183717682338194</v>
      </c>
      <c r="DS43" s="53">
        <v>0.13174463521523225</v>
      </c>
      <c r="DT43" s="53">
        <v>0.4860502581220062</v>
      </c>
      <c r="DU43" s="53">
        <v>0.4860502581220062</v>
      </c>
      <c r="DV43" s="53">
        <v>0.12450472809927061</v>
      </c>
      <c r="DW43" s="53">
        <v>0.30824556585015112</v>
      </c>
      <c r="DX43" s="53">
        <v>0.19049207729501422</v>
      </c>
      <c r="DY43" s="53">
        <v>0.29878394011443338</v>
      </c>
      <c r="DZ43" s="53">
        <v>0.32821712449531909</v>
      </c>
      <c r="EA43" s="53">
        <v>0.15148759137671297</v>
      </c>
      <c r="EB43" s="53">
        <v>0.15148759137671297</v>
      </c>
      <c r="EC43" s="53">
        <v>0.11061020604940994</v>
      </c>
      <c r="ED43" s="53">
        <v>5.0363176479564657</v>
      </c>
      <c r="EE43" s="53">
        <v>0.16898903533378465</v>
      </c>
      <c r="EF43" s="53">
        <v>0.25216553142362774</v>
      </c>
      <c r="EG43" s="53">
        <v>0.19485301138211619</v>
      </c>
      <c r="EH43" s="53">
        <v>9.1726668220242835E-2</v>
      </c>
      <c r="EI43" s="53">
        <v>9.1726668220242835E-2</v>
      </c>
      <c r="EJ43" s="53">
        <v>5.8063680790937072E-2</v>
      </c>
      <c r="EK43" s="53">
        <v>0.13658498519616954</v>
      </c>
      <c r="EL43" s="53">
        <v>0.16111365846410952</v>
      </c>
      <c r="EN43" s="206"/>
    </row>
    <row r="44" spans="1:144" x14ac:dyDescent="0.15">
      <c r="A44" s="73" t="s">
        <v>1096</v>
      </c>
      <c r="B44" s="73" t="s">
        <v>1090</v>
      </c>
      <c r="C44" s="73" t="s">
        <v>523</v>
      </c>
      <c r="D44" s="73">
        <v>2</v>
      </c>
      <c r="E44" s="73" t="s">
        <v>1097</v>
      </c>
      <c r="F44" s="73" t="s">
        <v>1098</v>
      </c>
      <c r="G44" s="73" t="s">
        <v>525</v>
      </c>
      <c r="H44" s="53">
        <v>1</v>
      </c>
      <c r="I44" s="53">
        <v>2.1814793006373421</v>
      </c>
      <c r="J44" s="53">
        <v>4.7486947043501413</v>
      </c>
      <c r="K44" s="53">
        <v>0.41318104820960583</v>
      </c>
      <c r="L44" s="53">
        <v>0.52961368812952636</v>
      </c>
      <c r="M44" s="53">
        <v>5.2901830862531636</v>
      </c>
      <c r="N44" s="53">
        <v>0.50256219173677763</v>
      </c>
      <c r="O44" s="53">
        <v>0.40035560449711449</v>
      </c>
      <c r="P44" s="53">
        <v>0.23909679925800745</v>
      </c>
      <c r="Q44" s="53">
        <v>0.16727214396824527</v>
      </c>
      <c r="R44" s="53">
        <v>0.52166467408002715</v>
      </c>
      <c r="S44" s="53">
        <v>11.358406496189277</v>
      </c>
      <c r="T44" s="53">
        <v>0.97422052453788721</v>
      </c>
      <c r="U44" s="53">
        <v>1.1813672340912371</v>
      </c>
      <c r="V44" s="53">
        <v>9.2739039771085038E-2</v>
      </c>
      <c r="W44" s="53">
        <v>0.6045538235700485</v>
      </c>
      <c r="X44" s="53">
        <v>0.59175795793278285</v>
      </c>
      <c r="Y44" s="53">
        <v>9.7654440006575582E-2</v>
      </c>
      <c r="Z44" s="53">
        <v>0.29931671814310623</v>
      </c>
      <c r="AA44" s="53">
        <v>0.35217099444936978</v>
      </c>
      <c r="AB44" s="53">
        <v>10.705119091250856</v>
      </c>
      <c r="AC44" s="53">
        <v>1.5166362523228509</v>
      </c>
      <c r="AD44" s="53">
        <v>1.0376647132677272</v>
      </c>
      <c r="AE44" s="53">
        <v>0.29544248276828444</v>
      </c>
      <c r="AF44" s="53">
        <v>1.3163778237329653</v>
      </c>
      <c r="AG44" s="53">
        <v>0.18594975360735919</v>
      </c>
      <c r="AH44" s="53">
        <v>0.16514692995679855</v>
      </c>
      <c r="AI44" s="53">
        <v>0.25088358605383632</v>
      </c>
      <c r="AJ44" s="53">
        <v>0.51180885205360527</v>
      </c>
      <c r="AK44" s="53">
        <v>0.32936575910872529</v>
      </c>
      <c r="AL44" s="53">
        <v>8.8535065750352512E-2</v>
      </c>
      <c r="AM44" s="53">
        <v>2.5559947523263049</v>
      </c>
      <c r="AN44" s="53">
        <v>7.8834528779289995E-2</v>
      </c>
      <c r="AO44" s="53">
        <v>0.7974490062900359</v>
      </c>
      <c r="AP44" s="53">
        <v>0.23653563364050809</v>
      </c>
      <c r="AQ44" s="53">
        <v>0.33240188695740486</v>
      </c>
      <c r="AR44" s="53">
        <v>0.34950924501860992</v>
      </c>
      <c r="AS44" s="53">
        <v>0.93242511709084219</v>
      </c>
      <c r="AT44" s="53">
        <v>0.6156630682198232</v>
      </c>
      <c r="AU44" s="53">
        <v>0.57611164509696877</v>
      </c>
      <c r="AV44" s="53">
        <v>0.29400138481179666</v>
      </c>
      <c r="AW44" s="53">
        <v>0.19951275718333406</v>
      </c>
      <c r="AX44" s="53">
        <v>0.15241259830434187</v>
      </c>
      <c r="AY44" s="53">
        <v>2.1188985236780122</v>
      </c>
      <c r="AZ44" s="53">
        <v>0.12550845627285137</v>
      </c>
      <c r="BA44" s="53">
        <v>0.21053920966530695</v>
      </c>
      <c r="BB44" s="53">
        <v>0.74828138877335837</v>
      </c>
      <c r="BC44" s="53">
        <v>0.95100580654527245</v>
      </c>
      <c r="BD44" s="53">
        <v>0.87770029785735204</v>
      </c>
      <c r="BE44" s="53">
        <v>0.2548031097610603</v>
      </c>
      <c r="BF44" s="53">
        <v>0.12773313561413535</v>
      </c>
      <c r="BG44" s="53">
        <v>7.6944280312054927E-2</v>
      </c>
      <c r="BH44" s="53">
        <v>0.2475363450227191</v>
      </c>
      <c r="BI44" s="53">
        <v>0.42262321312187595</v>
      </c>
      <c r="BJ44" s="53">
        <v>1.1390140913915219</v>
      </c>
      <c r="BK44" s="53">
        <v>7.0651877218677231E-2</v>
      </c>
      <c r="BL44" s="53">
        <v>0.73496971519789001</v>
      </c>
      <c r="BM44" s="53">
        <v>0.73496971519789001</v>
      </c>
      <c r="BN44" s="53">
        <v>1.3195091127921597</v>
      </c>
      <c r="BO44" s="53">
        <v>0.21134676761826321</v>
      </c>
      <c r="BP44" s="53">
        <v>9.3627600692083049E-2</v>
      </c>
      <c r="BQ44" s="53">
        <v>0.49648542186322586</v>
      </c>
      <c r="BR44" s="53">
        <v>0.57597336342590622</v>
      </c>
      <c r="BS44" s="53">
        <v>0.2445187957181339</v>
      </c>
      <c r="BT44" s="53">
        <v>0.19293192965074504</v>
      </c>
      <c r="BU44" s="53">
        <v>4.2107251092317742E-2</v>
      </c>
      <c r="BV44" s="53">
        <v>0.35741008552749698</v>
      </c>
      <c r="BW44" s="53">
        <v>0.35884043449439529</v>
      </c>
      <c r="BX44" s="53">
        <v>2.5344905893888487</v>
      </c>
      <c r="BY44" s="53">
        <v>0.17218726263811956</v>
      </c>
      <c r="BZ44" s="53">
        <v>0.46708348917832249</v>
      </c>
      <c r="CA44" s="53">
        <v>0.77543738858299127</v>
      </c>
      <c r="CB44" s="53">
        <v>1.3648898527422502</v>
      </c>
      <c r="CC44" s="53">
        <v>0.31589499920348346</v>
      </c>
      <c r="CD44" s="53">
        <v>0.31196792660917699</v>
      </c>
      <c r="CE44" s="53">
        <v>0.20666194795326445</v>
      </c>
      <c r="CF44" s="53">
        <v>0.20666194795326445</v>
      </c>
      <c r="CG44" s="53">
        <v>9.8569563249373313E-2</v>
      </c>
      <c r="CH44" s="53">
        <v>0.25362468964332296</v>
      </c>
      <c r="CI44" s="53">
        <v>3.4766824559182634</v>
      </c>
      <c r="CJ44" s="53">
        <v>2.9099988311467099E-2</v>
      </c>
      <c r="CK44" s="53">
        <v>1.1146283974183713</v>
      </c>
      <c r="CL44" s="53">
        <v>1.9484968998428795</v>
      </c>
      <c r="CM44" s="53">
        <v>0.66494566735341176</v>
      </c>
      <c r="CN44" s="53">
        <v>0.28037005990848335</v>
      </c>
      <c r="CO44" s="53">
        <v>0.32795886231933824</v>
      </c>
      <c r="CP44" s="53">
        <v>0.41747524514133655</v>
      </c>
      <c r="CQ44" s="53">
        <v>2.3439399703016996</v>
      </c>
      <c r="CR44" s="53">
        <v>0.43877287603089238</v>
      </c>
      <c r="CS44" s="53">
        <v>2.3906019520717039</v>
      </c>
      <c r="CT44" s="53">
        <v>0.92358968206439296</v>
      </c>
      <c r="CU44" s="53">
        <v>0.25707693696852224</v>
      </c>
      <c r="CV44" s="53">
        <v>4.6270899715578628E-2</v>
      </c>
      <c r="CW44" s="53">
        <v>0.24027292437988376</v>
      </c>
      <c r="CX44" s="53">
        <v>0.34249303517804136</v>
      </c>
      <c r="CY44" s="53">
        <v>0.14808385622223549</v>
      </c>
      <c r="CZ44" s="53">
        <v>0.86899418903745151</v>
      </c>
      <c r="DA44" s="53">
        <v>0.1444398988197701</v>
      </c>
      <c r="DB44" s="53">
        <v>0.18546195816842795</v>
      </c>
      <c r="DC44" s="53">
        <v>1.1226819517470894</v>
      </c>
      <c r="DD44" s="53">
        <v>1.2546172817645629</v>
      </c>
      <c r="DE44" s="53">
        <v>0.20219853743430619</v>
      </c>
      <c r="DF44" s="53">
        <v>0.41292060867134905</v>
      </c>
      <c r="DG44" s="53">
        <v>0.2377000323740413</v>
      </c>
      <c r="DH44" s="53">
        <v>0.10131420121402827</v>
      </c>
      <c r="DI44" s="53">
        <v>0.26908233104207496</v>
      </c>
      <c r="DJ44" s="53">
        <v>1.3242019449601301</v>
      </c>
      <c r="DK44" s="53">
        <v>0.44518716694899441</v>
      </c>
      <c r="DL44" s="53">
        <v>0.31797796793525207</v>
      </c>
      <c r="DM44" s="53">
        <v>0.1642802645684753</v>
      </c>
      <c r="DN44" s="53">
        <v>4.9403615369082124E-2</v>
      </c>
      <c r="DO44" s="53">
        <v>0.10545838567576614</v>
      </c>
      <c r="DP44" s="53">
        <v>0.12453783817423895</v>
      </c>
      <c r="DQ44" s="53">
        <v>8.313781135487873E-2</v>
      </c>
      <c r="DR44" s="53">
        <v>0.98854744934370842</v>
      </c>
      <c r="DS44" s="53">
        <v>0.13265597749689698</v>
      </c>
      <c r="DT44" s="53">
        <v>0.12822300702717199</v>
      </c>
      <c r="DU44" s="53">
        <v>0.12822300702717199</v>
      </c>
      <c r="DV44" s="53">
        <v>0.55543554884241941</v>
      </c>
      <c r="DW44" s="53">
        <v>0.58658055778464768</v>
      </c>
      <c r="DX44" s="53">
        <v>6.7524505134922932E-2</v>
      </c>
      <c r="DY44" s="53">
        <v>0.17547987534184153</v>
      </c>
      <c r="DZ44" s="53">
        <v>0.53085892224141018</v>
      </c>
      <c r="EA44" s="53">
        <v>0.10517489354443556</v>
      </c>
      <c r="EB44" s="53">
        <v>0.10517489354443556</v>
      </c>
      <c r="EC44" s="53">
        <v>8.5819273195239146E-2</v>
      </c>
      <c r="ED44" s="53">
        <v>0.52996302833334963</v>
      </c>
      <c r="EE44" s="53">
        <v>4.7330422779036783E-2</v>
      </c>
      <c r="EF44" s="53">
        <v>9.536408709756039E-2</v>
      </c>
      <c r="EG44" s="53">
        <v>0.66950302060773448</v>
      </c>
      <c r="EH44" s="53">
        <v>0.25087545368517478</v>
      </c>
      <c r="EI44" s="53">
        <v>0.25087545368517478</v>
      </c>
      <c r="EJ44" s="53">
        <v>0.38259020473568561</v>
      </c>
      <c r="EK44" s="53">
        <v>0.13283575376668394</v>
      </c>
      <c r="EL44" s="53">
        <v>0.11204780528098685</v>
      </c>
      <c r="EN44" s="206"/>
    </row>
    <row r="45" spans="1:144" x14ac:dyDescent="0.15">
      <c r="A45" s="73" t="s">
        <v>1099</v>
      </c>
      <c r="B45" s="73" t="s">
        <v>1093</v>
      </c>
      <c r="C45" s="73" t="s">
        <v>523</v>
      </c>
      <c r="D45" s="73">
        <v>2</v>
      </c>
      <c r="E45" s="73" t="s">
        <v>1100</v>
      </c>
      <c r="F45" s="73" t="s">
        <v>1101</v>
      </c>
      <c r="G45" s="73" t="s">
        <v>525</v>
      </c>
      <c r="H45" s="53">
        <v>1</v>
      </c>
      <c r="I45" s="53">
        <v>3.2564004987175639</v>
      </c>
      <c r="J45" s="53">
        <v>6.3845324179726841</v>
      </c>
      <c r="K45" s="53">
        <v>0.25913709676159713</v>
      </c>
      <c r="L45" s="53">
        <v>0.56826832304118791</v>
      </c>
      <c r="M45" s="53">
        <v>7.063049046389386</v>
      </c>
      <c r="N45" s="53">
        <v>0.70565517965313074</v>
      </c>
      <c r="O45" s="53">
        <v>0.483956832609577</v>
      </c>
      <c r="P45" s="53">
        <v>0.3157268865975198</v>
      </c>
      <c r="Q45" s="53">
        <v>0.15250355510822899</v>
      </c>
      <c r="R45" s="53">
        <v>0.84208465327411008</v>
      </c>
      <c r="S45" s="53">
        <v>13.326133559918599</v>
      </c>
      <c r="T45" s="53">
        <v>0.9699528062136985</v>
      </c>
      <c r="U45" s="53">
        <v>1.6404716229657761</v>
      </c>
      <c r="V45" s="53">
        <v>9.6546953931671189E-2</v>
      </c>
      <c r="W45" s="53">
        <v>0.46522773641849591</v>
      </c>
      <c r="X45" s="53">
        <v>0.60910622617523391</v>
      </c>
      <c r="Y45" s="53">
        <v>6.4239291432984458E-2</v>
      </c>
      <c r="Z45" s="53">
        <v>0.19190741802947067</v>
      </c>
      <c r="AA45" s="53">
        <v>0.64792154697156323</v>
      </c>
      <c r="AB45" s="53">
        <v>12.454532978531056</v>
      </c>
      <c r="AC45" s="53">
        <v>2.3148094628477671</v>
      </c>
      <c r="AD45" s="53">
        <v>1.2577879836992087</v>
      </c>
      <c r="AE45" s="53">
        <v>0.36288074171967694</v>
      </c>
      <c r="AF45" s="53">
        <v>0.98676376473497918</v>
      </c>
      <c r="AG45" s="53">
        <v>0.11829309368133598</v>
      </c>
      <c r="AH45" s="53">
        <v>0.17679494184342012</v>
      </c>
      <c r="AI45" s="53">
        <v>5.8054654798280828E-2</v>
      </c>
      <c r="AJ45" s="53">
        <v>0.45145290189517395</v>
      </c>
      <c r="AK45" s="53">
        <v>0.38108611079022947</v>
      </c>
      <c r="AL45" s="53">
        <v>0.12176229745969085</v>
      </c>
      <c r="AM45" s="53">
        <v>1.7353172768103924</v>
      </c>
      <c r="AN45" s="53">
        <v>6.4574962429789939E-2</v>
      </c>
      <c r="AO45" s="53">
        <v>0.77402282543608092</v>
      </c>
      <c r="AP45" s="53">
        <v>0.20011462387243117</v>
      </c>
      <c r="AQ45" s="53">
        <v>0.36420475125960544</v>
      </c>
      <c r="AR45" s="53">
        <v>0.16493766693031134</v>
      </c>
      <c r="AS45" s="53">
        <v>0.908570571067566</v>
      </c>
      <c r="AT45" s="53">
        <v>0.66067286160237915</v>
      </c>
      <c r="AU45" s="53">
        <v>0.28735768595833389</v>
      </c>
      <c r="AV45" s="53">
        <v>0.1699299959660881</v>
      </c>
      <c r="AW45" s="53">
        <v>0.11960443836122357</v>
      </c>
      <c r="AX45" s="53">
        <v>0.21176615113075295</v>
      </c>
      <c r="AY45" s="53">
        <v>1.7568919022620075</v>
      </c>
      <c r="AZ45" s="53">
        <v>0.17848246545069021</v>
      </c>
      <c r="BA45" s="53">
        <v>0.2267010259303974</v>
      </c>
      <c r="BB45" s="53">
        <v>0.64283334835826944</v>
      </c>
      <c r="BC45" s="53">
        <v>0.71860399418994114</v>
      </c>
      <c r="BD45" s="53">
        <v>0.62139648266884073</v>
      </c>
      <c r="BE45" s="53">
        <v>0.13404864085875856</v>
      </c>
      <c r="BF45" s="53">
        <v>0.21004078446374796</v>
      </c>
      <c r="BG45" s="53">
        <v>6.3801088637289727E-2</v>
      </c>
      <c r="BH45" s="53">
        <v>0.2134852802970395</v>
      </c>
      <c r="BI45" s="53">
        <v>0.2737169252703256</v>
      </c>
      <c r="BJ45" s="53">
        <v>1.2240761241810749</v>
      </c>
      <c r="BK45" s="53">
        <v>0.13819806429608358</v>
      </c>
      <c r="BL45" s="53">
        <v>0.46675789069682333</v>
      </c>
      <c r="BM45" s="53">
        <v>0.46675789069682333</v>
      </c>
      <c r="BN45" s="53">
        <v>0.89299346264238078</v>
      </c>
      <c r="BO45" s="53">
        <v>0.33344503652212426</v>
      </c>
      <c r="BP45" s="53">
        <v>0.10531458710910496</v>
      </c>
      <c r="BQ45" s="53">
        <v>0.21833462154706593</v>
      </c>
      <c r="BR45" s="53">
        <v>0.35484954473566055</v>
      </c>
      <c r="BS45" s="53">
        <v>0.22055583281602409</v>
      </c>
      <c r="BT45" s="53">
        <v>0.13245779781322731</v>
      </c>
      <c r="BU45" s="53">
        <v>0.14439885428661639</v>
      </c>
      <c r="BV45" s="53">
        <v>0.39928762585718292</v>
      </c>
      <c r="BW45" s="53">
        <v>0.49160005857106304</v>
      </c>
      <c r="BX45" s="53">
        <v>1.8118322961888713</v>
      </c>
      <c r="BY45" s="53">
        <v>0.22348956956105615</v>
      </c>
      <c r="BZ45" s="53">
        <v>0.5013675447072119</v>
      </c>
      <c r="CA45" s="53">
        <v>0.4456567204681684</v>
      </c>
      <c r="CB45" s="53">
        <v>0.69288261694538134</v>
      </c>
      <c r="CC45" s="53">
        <v>0.51161708706082931</v>
      </c>
      <c r="CD45" s="53">
        <v>0.24039938302865663</v>
      </c>
      <c r="CE45" s="53">
        <v>5.0231853801418667E-2</v>
      </c>
      <c r="CF45" s="53">
        <v>5.0231853801418667E-2</v>
      </c>
      <c r="CG45" s="53">
        <v>9.1903130867887928E-2</v>
      </c>
      <c r="CH45" s="53">
        <v>0.22910358539111059</v>
      </c>
      <c r="CI45" s="53">
        <v>2.6558005548318846</v>
      </c>
      <c r="CJ45" s="53">
        <v>5.0139158880892078E-2</v>
      </c>
      <c r="CK45" s="53">
        <v>0.68025595774343306</v>
      </c>
      <c r="CL45" s="53">
        <v>1.1079440242279777</v>
      </c>
      <c r="CM45" s="53">
        <v>0.31542291021948698</v>
      </c>
      <c r="CN45" s="53">
        <v>0.14426352355485239</v>
      </c>
      <c r="CO45" s="53">
        <v>0.17858967053084998</v>
      </c>
      <c r="CP45" s="53">
        <v>0.4531298105960298</v>
      </c>
      <c r="CQ45" s="53">
        <v>2.0500142134405119</v>
      </c>
      <c r="CR45" s="53">
        <v>0.56466404554194105</v>
      </c>
      <c r="CS45" s="53">
        <v>1.2932133305998958</v>
      </c>
      <c r="CT45" s="53">
        <v>0.67638641209234751</v>
      </c>
      <c r="CU45" s="53">
        <v>0.23834742724235519</v>
      </c>
      <c r="CV45" s="53">
        <v>5.6031799200525992E-2</v>
      </c>
      <c r="CW45" s="53">
        <v>0.28045707350347837</v>
      </c>
      <c r="CX45" s="53">
        <v>0.32243339791582265</v>
      </c>
      <c r="CY45" s="53">
        <v>0.16437972108612586</v>
      </c>
      <c r="CZ45" s="53">
        <v>0.83961477099441584</v>
      </c>
      <c r="DA45" s="53">
        <v>0.16304480704990976</v>
      </c>
      <c r="DB45" s="53">
        <v>0.20418196392696375</v>
      </c>
      <c r="DC45" s="53">
        <v>0.70543220414454089</v>
      </c>
      <c r="DD45" s="53">
        <v>0.95195915710848056</v>
      </c>
      <c r="DE45" s="53">
        <v>0.13465241254825364</v>
      </c>
      <c r="DF45" s="53">
        <v>0.37421898674651444</v>
      </c>
      <c r="DG45" s="53">
        <v>0.21525976814324785</v>
      </c>
      <c r="DH45" s="53">
        <v>0.18265127274769419</v>
      </c>
      <c r="DI45" s="53">
        <v>0.26790037943401535</v>
      </c>
      <c r="DJ45" s="53">
        <v>1.1568582776586136</v>
      </c>
      <c r="DK45" s="53">
        <v>0.42361936707211412</v>
      </c>
      <c r="DL45" s="53">
        <v>0.43261366164568671</v>
      </c>
      <c r="DM45" s="53">
        <v>0.21265067009404326</v>
      </c>
      <c r="DN45" s="53">
        <v>6.9798831907170192E-2</v>
      </c>
      <c r="DO45" s="53">
        <v>0.22927769002838885</v>
      </c>
      <c r="DP45" s="53">
        <v>0.11417020748252026</v>
      </c>
      <c r="DQ45" s="53">
        <v>6.2437058839838584E-2</v>
      </c>
      <c r="DR45" s="53">
        <v>0.75451270284328731</v>
      </c>
      <c r="DS45" s="53">
        <v>0.22242333688460539</v>
      </c>
      <c r="DT45" s="53">
        <v>6.4013482027105967E-2</v>
      </c>
      <c r="DU45" s="53">
        <v>6.4013482027105967E-2</v>
      </c>
      <c r="DV45" s="53">
        <v>0.4807828976164612</v>
      </c>
      <c r="DW45" s="53">
        <v>0.43325351723895827</v>
      </c>
      <c r="DX45" s="53">
        <v>0.1678987608919327</v>
      </c>
      <c r="DY45" s="53">
        <v>0.24051011718976878</v>
      </c>
      <c r="DZ45" s="53">
        <v>0.40603877507538494</v>
      </c>
      <c r="EA45" s="53">
        <v>0.18009592440022221</v>
      </c>
      <c r="EB45" s="53">
        <v>0.18009592440022221</v>
      </c>
      <c r="EC45" s="53">
        <v>0.16568273369516623</v>
      </c>
      <c r="ED45" s="53">
        <v>0.51380864664684789</v>
      </c>
      <c r="EE45" s="53">
        <v>0.10146679633599404</v>
      </c>
      <c r="EF45" s="53">
        <v>8.798171247427862E-2</v>
      </c>
      <c r="EG45" s="53">
        <v>0.7996702391181375</v>
      </c>
      <c r="EH45" s="53">
        <v>0.14845115078370916</v>
      </c>
      <c r="EI45" s="53">
        <v>0.14845115078370916</v>
      </c>
      <c r="EJ45" s="53">
        <v>0.37176450615396128</v>
      </c>
      <c r="EK45" s="53">
        <v>0.15355926735478473</v>
      </c>
      <c r="EL45" s="53">
        <v>0.10600528618788699</v>
      </c>
      <c r="EN45" s="205"/>
    </row>
    <row r="46" spans="1:144" x14ac:dyDescent="0.15">
      <c r="A46" s="73" t="s">
        <v>1115</v>
      </c>
      <c r="B46" s="73" t="s">
        <v>1109</v>
      </c>
      <c r="C46" s="73" t="s">
        <v>526</v>
      </c>
      <c r="D46" s="73">
        <v>2</v>
      </c>
      <c r="E46" s="73" t="s">
        <v>1116</v>
      </c>
      <c r="F46" s="73" t="s">
        <v>1117</v>
      </c>
      <c r="G46" s="73" t="s">
        <v>525</v>
      </c>
      <c r="H46" s="53">
        <v>1</v>
      </c>
      <c r="I46" s="53">
        <v>1.9190406910634579</v>
      </c>
      <c r="J46" s="53">
        <v>2.8239874858838712</v>
      </c>
      <c r="K46" s="53">
        <v>0.57872294884487585</v>
      </c>
      <c r="L46" s="53">
        <v>0.97479961784334102</v>
      </c>
      <c r="M46" s="53">
        <v>3.8900334479068821</v>
      </c>
      <c r="N46" s="53">
        <v>0.45385855995718544</v>
      </c>
      <c r="O46" s="53">
        <v>0.16938236386193464</v>
      </c>
      <c r="P46" s="53">
        <v>0.86637202529741031</v>
      </c>
      <c r="Q46" s="53">
        <v>0.34538686742125446</v>
      </c>
      <c r="R46" s="53">
        <v>1.8928739128734724</v>
      </c>
      <c r="S46" s="53">
        <v>9.4368403228884414</v>
      </c>
      <c r="T46" s="53">
        <v>0.32391311365463443</v>
      </c>
      <c r="U46" s="53">
        <v>0.62233361348465333</v>
      </c>
      <c r="V46" s="53">
        <v>0.1414479418863876</v>
      </c>
      <c r="W46" s="53">
        <v>0.6784719094752607</v>
      </c>
      <c r="X46" s="53">
        <v>1.594588074346089</v>
      </c>
      <c r="Y46" s="53">
        <v>0.2173835821213522</v>
      </c>
      <c r="Z46" s="53">
        <v>1.7186719322293782</v>
      </c>
      <c r="AA46" s="53">
        <v>1.601281677848795</v>
      </c>
      <c r="AB46" s="53">
        <v>11.02655273054968</v>
      </c>
      <c r="AC46" s="53">
        <v>0.17951546324900317</v>
      </c>
      <c r="AD46" s="53">
        <v>0.65432946038799555</v>
      </c>
      <c r="AE46" s="53">
        <v>0.31372373311221513</v>
      </c>
      <c r="AF46" s="53">
        <v>1.0386661970171436</v>
      </c>
      <c r="AG46" s="53">
        <v>0.37274548418335984</v>
      </c>
      <c r="AH46" s="53">
        <v>0.2954545990286282</v>
      </c>
      <c r="AI46" s="53">
        <v>0.19240214563953356</v>
      </c>
      <c r="AJ46" s="53">
        <v>1.3753742011863612</v>
      </c>
      <c r="AK46" s="53">
        <v>1.7037511583498115</v>
      </c>
      <c r="AL46" s="53">
        <v>0.12620506926507208</v>
      </c>
      <c r="AM46" s="53">
        <v>3.3078789272021258</v>
      </c>
      <c r="AN46" s="53">
        <v>0.95656139328302359</v>
      </c>
      <c r="AO46" s="53">
        <v>0.74646313918845841</v>
      </c>
      <c r="AP46" s="53">
        <v>0.1617612276605418</v>
      </c>
      <c r="AQ46" s="53">
        <v>0.26461025671661698</v>
      </c>
      <c r="AR46" s="53">
        <v>0.72900150358759574</v>
      </c>
      <c r="AS46" s="53">
        <v>0.81690951001661505</v>
      </c>
      <c r="AT46" s="53">
        <v>1.6891112488116484</v>
      </c>
      <c r="AU46" s="53">
        <v>0.93054876617526938</v>
      </c>
      <c r="AV46" s="53">
        <v>0.31690496890331415</v>
      </c>
      <c r="AW46" s="53">
        <v>1.0865072212542495</v>
      </c>
      <c r="AX46" s="53">
        <v>0.1363222872154104</v>
      </c>
      <c r="AY46" s="53">
        <v>0.22282490109772823</v>
      </c>
      <c r="AZ46" s="53">
        <v>0.25985134140727317</v>
      </c>
      <c r="BA46" s="53">
        <v>0.5558771016558135</v>
      </c>
      <c r="BB46" s="53">
        <v>1.3257349240147793</v>
      </c>
      <c r="BC46" s="53">
        <v>1.9196918360324833</v>
      </c>
      <c r="BD46" s="53">
        <v>0.87347477598827927</v>
      </c>
      <c r="BE46" s="53">
        <v>0.57096888309225058</v>
      </c>
      <c r="BF46" s="53">
        <v>0.22156969948854363</v>
      </c>
      <c r="BG46" s="53">
        <v>1.9520547458014979E-2</v>
      </c>
      <c r="BH46" s="53">
        <v>0.8298286566570926</v>
      </c>
      <c r="BI46" s="53">
        <v>1.2155229274295836</v>
      </c>
      <c r="BJ46" s="53">
        <v>0.1158415919363148</v>
      </c>
      <c r="BK46" s="53">
        <v>0.18383585075562217</v>
      </c>
      <c r="BL46" s="53">
        <v>0.68562532449572811</v>
      </c>
      <c r="BM46" s="53">
        <v>0.68562532449572811</v>
      </c>
      <c r="BN46" s="53">
        <v>0.59703986523961305</v>
      </c>
      <c r="BO46" s="53">
        <v>0.46258072015385687</v>
      </c>
      <c r="BP46" s="53">
        <v>0.44222338973577247</v>
      </c>
      <c r="BQ46" s="53">
        <v>0.91994976173098963</v>
      </c>
      <c r="BR46" s="53">
        <v>0.9914341326832441</v>
      </c>
      <c r="BS46" s="53">
        <v>1.1358373002883031</v>
      </c>
      <c r="BT46" s="53">
        <v>1.8127327508813434E-2</v>
      </c>
      <c r="BU46" s="53">
        <v>0.85869984055673021</v>
      </c>
      <c r="BV46" s="53">
        <v>0.24617755964654497</v>
      </c>
      <c r="BW46" s="53">
        <v>0.22590290505438163</v>
      </c>
      <c r="BX46" s="53">
        <v>0.54814954487633638</v>
      </c>
      <c r="BY46" s="53">
        <v>4.6195076479965305E-2</v>
      </c>
      <c r="BZ46" s="53">
        <v>0.50892089754931902</v>
      </c>
      <c r="CA46" s="53">
        <v>0.87026494684265687</v>
      </c>
      <c r="CB46" s="53">
        <v>1.3502336593452653</v>
      </c>
      <c r="CC46" s="53">
        <v>0.85371666757394093</v>
      </c>
      <c r="CD46" s="53">
        <v>0.26908797290625591</v>
      </c>
      <c r="CE46" s="53">
        <v>0.10542423461962454</v>
      </c>
      <c r="CF46" s="53">
        <v>0.10542423461962454</v>
      </c>
      <c r="CG46" s="53">
        <v>0.78950480666289069</v>
      </c>
      <c r="CH46" s="53">
        <v>1.1999899663234888</v>
      </c>
      <c r="CI46" s="53">
        <v>0.26588729672729811</v>
      </c>
      <c r="CJ46" s="53">
        <v>0.11847311587897312</v>
      </c>
      <c r="CK46" s="53">
        <v>1.0196507953959548</v>
      </c>
      <c r="CL46" s="53">
        <v>1.345005091027351</v>
      </c>
      <c r="CM46" s="53">
        <v>0.7631277356670898</v>
      </c>
      <c r="CN46" s="53">
        <v>0.57405013584792852</v>
      </c>
      <c r="CO46" s="53">
        <v>1.1102632918944759</v>
      </c>
      <c r="CP46" s="53">
        <v>0.23320778901209141</v>
      </c>
      <c r="CQ46" s="53">
        <v>0.50779055404956042</v>
      </c>
      <c r="CR46" s="53">
        <v>0.13623570449051531</v>
      </c>
      <c r="CS46" s="53">
        <v>1.2536635854875764</v>
      </c>
      <c r="CT46" s="53">
        <v>0.5320672964251959</v>
      </c>
      <c r="CU46" s="53">
        <v>9.730173123235937E-2</v>
      </c>
      <c r="CV46" s="53">
        <v>4.4131472249533787E-2</v>
      </c>
      <c r="CW46" s="53">
        <v>0.67981823821959397</v>
      </c>
      <c r="CX46" s="53">
        <v>1.2259611742267944</v>
      </c>
      <c r="CY46" s="53">
        <v>0.13810170678340566</v>
      </c>
      <c r="CZ46" s="53">
        <v>0.42533450734139622</v>
      </c>
      <c r="DA46" s="53">
        <v>0.10869922228796305</v>
      </c>
      <c r="DB46" s="53">
        <v>0.10657106542321629</v>
      </c>
      <c r="DC46" s="53">
        <v>0.88524154712671022</v>
      </c>
      <c r="DD46" s="53">
        <v>0.43692578724894016</v>
      </c>
      <c r="DE46" s="53">
        <v>0.75398507349133892</v>
      </c>
      <c r="DF46" s="53">
        <v>1.1130707248977147</v>
      </c>
      <c r="DG46" s="53">
        <v>0.41069117181295206</v>
      </c>
      <c r="DH46" s="53">
        <v>2.5506231572523894E-2</v>
      </c>
      <c r="DI46" s="53">
        <v>0.55468860385881236</v>
      </c>
      <c r="DJ46" s="53">
        <v>0.40202454737658144</v>
      </c>
      <c r="DK46" s="53">
        <v>1.0355688614966787</v>
      </c>
      <c r="DL46" s="53">
        <v>0.28541345203073937</v>
      </c>
      <c r="DM46" s="53">
        <v>0.1229215826612242</v>
      </c>
      <c r="DN46" s="53">
        <v>3.1107512798341549E-2</v>
      </c>
      <c r="DO46" s="53">
        <v>0.4247847019115929</v>
      </c>
      <c r="DP46" s="53">
        <v>0.52632757580644318</v>
      </c>
      <c r="DQ46" s="53">
        <v>6.3341534759331963E-2</v>
      </c>
      <c r="DR46" s="53">
        <v>0.26472588050275098</v>
      </c>
      <c r="DS46" s="53">
        <v>9.4125253407477835E-2</v>
      </c>
      <c r="DT46" s="53">
        <v>0.12014585628474866</v>
      </c>
      <c r="DU46" s="53">
        <v>0.12014585628474866</v>
      </c>
      <c r="DV46" s="53">
        <v>0.8503842051470808</v>
      </c>
      <c r="DW46" s="53">
        <v>0.26222251579439793</v>
      </c>
      <c r="DX46" s="53">
        <v>0.24975330940127616</v>
      </c>
      <c r="DY46" s="53">
        <v>0.53814812372651888</v>
      </c>
      <c r="DZ46" s="53">
        <v>0.22321283290974203</v>
      </c>
      <c r="EA46" s="53">
        <v>3.3014254740192837E-2</v>
      </c>
      <c r="EB46" s="53">
        <v>3.3014254740192837E-2</v>
      </c>
      <c r="EC46" s="53">
        <v>7.1255679179940065E-2</v>
      </c>
      <c r="ED46" s="53">
        <v>0.25860689983541152</v>
      </c>
      <c r="EE46" s="53">
        <v>0.18839477549367434</v>
      </c>
      <c r="EF46" s="53">
        <v>2.9885393924386029E-2</v>
      </c>
      <c r="EG46" s="53">
        <v>0.16629787536348975</v>
      </c>
      <c r="EH46" s="53">
        <v>0.12856731910263239</v>
      </c>
      <c r="EI46" s="53">
        <v>0.12856731910263239</v>
      </c>
      <c r="EJ46" s="53">
        <v>9.9648095523498847E-2</v>
      </c>
      <c r="EK46" s="53">
        <v>0.41164204846558572</v>
      </c>
      <c r="EL46" s="53">
        <v>6.2401380551629158E-2</v>
      </c>
      <c r="EN46" s="205"/>
    </row>
    <row r="47" spans="1:144" x14ac:dyDescent="0.15">
      <c r="A47" s="73" t="s">
        <v>1118</v>
      </c>
      <c r="B47" s="73" t="s">
        <v>1112</v>
      </c>
      <c r="C47" s="73" t="s">
        <v>526</v>
      </c>
      <c r="D47" s="73">
        <v>2</v>
      </c>
      <c r="E47" s="73" t="s">
        <v>1119</v>
      </c>
      <c r="F47" s="73" t="s">
        <v>1120</v>
      </c>
      <c r="G47" s="73" t="s">
        <v>525</v>
      </c>
      <c r="H47" s="53">
        <v>1</v>
      </c>
      <c r="I47" s="53">
        <v>1.5658078872207266</v>
      </c>
      <c r="J47" s="53">
        <v>3.1225065893701398</v>
      </c>
      <c r="K47" s="53">
        <v>0.31428200009658985</v>
      </c>
      <c r="L47" s="53">
        <v>0.39453977527628259</v>
      </c>
      <c r="M47" s="53">
        <v>4.329352041807641</v>
      </c>
      <c r="N47" s="53">
        <v>0.39959413613066375</v>
      </c>
      <c r="O47" s="53">
        <v>0.17639660185038547</v>
      </c>
      <c r="P47" s="53">
        <v>0.54091827734134768</v>
      </c>
      <c r="Q47" s="53">
        <v>0.41590368887928586</v>
      </c>
      <c r="R47" s="53">
        <v>0.78727426263590883</v>
      </c>
      <c r="S47" s="53">
        <v>10.893145497612334</v>
      </c>
      <c r="T47" s="53">
        <v>0.30367303773760246</v>
      </c>
      <c r="U47" s="53">
        <v>0.66009803620230156</v>
      </c>
      <c r="V47" s="53">
        <v>6.3458639828956429E-2</v>
      </c>
      <c r="W47" s="53">
        <v>0.43783168709470655</v>
      </c>
      <c r="X47" s="53">
        <v>1.3011847401050953</v>
      </c>
      <c r="Y47" s="53">
        <v>0.31913950230757898</v>
      </c>
      <c r="Z47" s="53">
        <v>1.2366847136679968</v>
      </c>
      <c r="AA47" s="53">
        <v>0.61277889195093282</v>
      </c>
      <c r="AB47" s="53">
        <v>13.657119054672135</v>
      </c>
      <c r="AC47" s="53">
        <v>0.27510209416401993</v>
      </c>
      <c r="AD47" s="53">
        <v>0.21791328513676203</v>
      </c>
      <c r="AE47" s="53">
        <v>0.20235402848183046</v>
      </c>
      <c r="AF47" s="53">
        <v>0.87701351099783853</v>
      </c>
      <c r="AG47" s="53">
        <v>0.29758092198255726</v>
      </c>
      <c r="AH47" s="53">
        <v>0.40975554322857682</v>
      </c>
      <c r="AI47" s="53">
        <v>0.1798200806506231</v>
      </c>
      <c r="AJ47" s="53">
        <v>1.2646904757170689</v>
      </c>
      <c r="AK47" s="53">
        <v>1.4954555866619148</v>
      </c>
      <c r="AL47" s="53">
        <v>9.4074266284760871E-2</v>
      </c>
      <c r="AM47" s="53">
        <v>1.3212839246057073</v>
      </c>
      <c r="AN47" s="53">
        <v>0.41606340096302563</v>
      </c>
      <c r="AO47" s="53">
        <v>1.1801171083107143</v>
      </c>
      <c r="AP47" s="53">
        <v>9.7762802592670228E-2</v>
      </c>
      <c r="AQ47" s="53">
        <v>0.336515309015949</v>
      </c>
      <c r="AR47" s="53">
        <v>0.41208511831074329</v>
      </c>
      <c r="AS47" s="53">
        <v>0.95646192547947129</v>
      </c>
      <c r="AT47" s="53">
        <v>1.8829111221774237</v>
      </c>
      <c r="AU47" s="53">
        <v>0.70053988736789485</v>
      </c>
      <c r="AV47" s="53">
        <v>0.21511441219337107</v>
      </c>
      <c r="AW47" s="53">
        <v>0.71784168047398633</v>
      </c>
      <c r="AX47" s="53">
        <v>0.1510094829505205</v>
      </c>
      <c r="AY47" s="53">
        <v>0.25176833425067968</v>
      </c>
      <c r="AZ47" s="53">
        <v>0.14300388328144409</v>
      </c>
      <c r="BA47" s="53">
        <v>0.44919722229438636</v>
      </c>
      <c r="BB47" s="53">
        <v>1.9672229788571836</v>
      </c>
      <c r="BC47" s="53">
        <v>2.8647592194672997</v>
      </c>
      <c r="BD47" s="53">
        <v>0.77196674027897616</v>
      </c>
      <c r="BE47" s="53">
        <v>0.3918650036560935</v>
      </c>
      <c r="BF47" s="53">
        <v>0.20076585941121691</v>
      </c>
      <c r="BG47" s="53">
        <v>5.9145392578095222E-2</v>
      </c>
      <c r="BH47" s="53">
        <v>0.89314937223317925</v>
      </c>
      <c r="BI47" s="53">
        <v>0.87163990475190178</v>
      </c>
      <c r="BJ47" s="53">
        <v>0.1192608525196681</v>
      </c>
      <c r="BK47" s="53">
        <v>0.1299880296748997</v>
      </c>
      <c r="BL47" s="53">
        <v>0.85132967596610809</v>
      </c>
      <c r="BM47" s="53">
        <v>0.85132967596610809</v>
      </c>
      <c r="BN47" s="53">
        <v>0.66036943054427055</v>
      </c>
      <c r="BO47" s="53">
        <v>0.39012162229660313</v>
      </c>
      <c r="BP47" s="53">
        <v>0.36336350976044712</v>
      </c>
      <c r="BQ47" s="53">
        <v>1.1941441837301634</v>
      </c>
      <c r="BR47" s="53">
        <v>0.98313243550242158</v>
      </c>
      <c r="BS47" s="53">
        <v>0.78151041136912835</v>
      </c>
      <c r="BT47" s="53">
        <v>3.2046194030141431E-2</v>
      </c>
      <c r="BU47" s="53">
        <v>0.74159647209996638</v>
      </c>
      <c r="BV47" s="53">
        <v>0.26958797896912257</v>
      </c>
      <c r="BW47" s="53">
        <v>0.26233654863629463</v>
      </c>
      <c r="BX47" s="53">
        <v>0.54583806788230127</v>
      </c>
      <c r="BY47" s="53">
        <v>5.7282162666887862E-2</v>
      </c>
      <c r="BZ47" s="53">
        <v>0.49425954723121263</v>
      </c>
      <c r="CA47" s="53">
        <v>1.0686867681921781</v>
      </c>
      <c r="CB47" s="53">
        <v>1.6581016885788453</v>
      </c>
      <c r="CC47" s="53">
        <v>0.66919199562495646</v>
      </c>
      <c r="CD47" s="53">
        <v>0.23130075548420914</v>
      </c>
      <c r="CE47" s="53">
        <v>5.4229355830290697E-2</v>
      </c>
      <c r="CF47" s="53">
        <v>5.4229355830290697E-2</v>
      </c>
      <c r="CG47" s="53">
        <v>0.92332871745652112</v>
      </c>
      <c r="CH47" s="53">
        <v>0.92364628610420652</v>
      </c>
      <c r="CI47" s="53">
        <v>0.38219031195154185</v>
      </c>
      <c r="CJ47" s="53">
        <v>7.9429953523880506E-2</v>
      </c>
      <c r="CK47" s="53">
        <v>1.238602521566001</v>
      </c>
      <c r="CL47" s="53">
        <v>1.8669199856179788</v>
      </c>
      <c r="CM47" s="53">
        <v>0.63609636508488843</v>
      </c>
      <c r="CN47" s="53">
        <v>0.41047190829360047</v>
      </c>
      <c r="CO47" s="53">
        <v>1.1857125506486841</v>
      </c>
      <c r="CP47" s="53">
        <v>0.17810048331364722</v>
      </c>
      <c r="CQ47" s="53">
        <v>0.43950059275334413</v>
      </c>
      <c r="CR47" s="53">
        <v>8.1492240828618084E-2</v>
      </c>
      <c r="CS47" s="53">
        <v>1.853020274513929</v>
      </c>
      <c r="CT47" s="53">
        <v>0.57257841066165738</v>
      </c>
      <c r="CU47" s="53">
        <v>0.11159719804456747</v>
      </c>
      <c r="CV47" s="53">
        <v>5.3396449575607088E-2</v>
      </c>
      <c r="CW47" s="53">
        <v>0.84254646600026473</v>
      </c>
      <c r="CX47" s="53">
        <v>1.5082056660161027</v>
      </c>
      <c r="CY47" s="53">
        <v>0.15689256088474643</v>
      </c>
      <c r="CZ47" s="53">
        <v>0.33385701006278595</v>
      </c>
      <c r="DA47" s="53">
        <v>0.17827255509507847</v>
      </c>
      <c r="DB47" s="53">
        <v>0.10565312209937767</v>
      </c>
      <c r="DC47" s="53">
        <v>0.90391177781690513</v>
      </c>
      <c r="DD47" s="53">
        <v>0.53085717142017141</v>
      </c>
      <c r="DE47" s="53">
        <v>1.0456403725457875</v>
      </c>
      <c r="DF47" s="53">
        <v>1.6315521445027834</v>
      </c>
      <c r="DG47" s="53">
        <v>0.28657550083685596</v>
      </c>
      <c r="DH47" s="53">
        <v>3.3076873914697803E-2</v>
      </c>
      <c r="DI47" s="53">
        <v>0.48904354889059592</v>
      </c>
      <c r="DJ47" s="53">
        <v>0.45582313487891368</v>
      </c>
      <c r="DK47" s="53">
        <v>1.6173711607789107</v>
      </c>
      <c r="DL47" s="53">
        <v>0.26680988711776721</v>
      </c>
      <c r="DM47" s="53">
        <v>0.15756576441013087</v>
      </c>
      <c r="DN47" s="53">
        <v>1.1641040824634758E-2</v>
      </c>
      <c r="DO47" s="53">
        <v>0.45284945971045359</v>
      </c>
      <c r="DP47" s="53">
        <v>0.58356640075457555</v>
      </c>
      <c r="DQ47" s="53">
        <v>9.9696197346716517E-2</v>
      </c>
      <c r="DR47" s="53">
        <v>0.22634784739838351</v>
      </c>
      <c r="DS47" s="53">
        <v>0.11396486092122528</v>
      </c>
      <c r="DT47" s="53">
        <v>0.12078164921942811</v>
      </c>
      <c r="DU47" s="53">
        <v>0.12078164921942811</v>
      </c>
      <c r="DV47" s="53">
        <v>1.178743918187219</v>
      </c>
      <c r="DW47" s="53">
        <v>0.27229265502276723</v>
      </c>
      <c r="DX47" s="53">
        <v>0.33627238599472431</v>
      </c>
      <c r="DY47" s="53">
        <v>0.64745396957232171</v>
      </c>
      <c r="DZ47" s="53">
        <v>0.1969086946058165</v>
      </c>
      <c r="EA47" s="53">
        <v>1.9879975947053489E-2</v>
      </c>
      <c r="EB47" s="53">
        <v>1.9879975947053489E-2</v>
      </c>
      <c r="EC47" s="53">
        <v>8.3158868477812217E-2</v>
      </c>
      <c r="ED47" s="53">
        <v>0.21210556346906487</v>
      </c>
      <c r="EE47" s="53">
        <v>0.22215270135460566</v>
      </c>
      <c r="EF47" s="53">
        <v>1.1445955265826792E-2</v>
      </c>
      <c r="EG47" s="53">
        <v>0.20286440075953505</v>
      </c>
      <c r="EH47" s="53">
        <v>0.1658013924954749</v>
      </c>
      <c r="EI47" s="53">
        <v>0.1658013924954749</v>
      </c>
      <c r="EJ47" s="53">
        <v>0.11413513961967706</v>
      </c>
      <c r="EK47" s="53">
        <v>0.43192923639407038</v>
      </c>
      <c r="EL47" s="53">
        <v>2.5711311728767547E-2</v>
      </c>
      <c r="EN47" s="205"/>
    </row>
    <row r="48" spans="1:144" x14ac:dyDescent="0.15">
      <c r="A48" s="73" t="s">
        <v>1134</v>
      </c>
      <c r="B48" s="73" t="s">
        <v>1127</v>
      </c>
      <c r="C48" s="73" t="s">
        <v>528</v>
      </c>
      <c r="D48" s="73">
        <v>2</v>
      </c>
      <c r="E48" s="73" t="s">
        <v>1135</v>
      </c>
      <c r="F48" s="73" t="s">
        <v>529</v>
      </c>
      <c r="G48" s="73" t="s">
        <v>525</v>
      </c>
      <c r="H48" s="53">
        <v>1</v>
      </c>
      <c r="I48" s="53">
        <v>1.8886780101718408</v>
      </c>
      <c r="J48" s="53">
        <v>7.1119457740533774</v>
      </c>
      <c r="K48" s="53">
        <v>0.30665189231412393</v>
      </c>
      <c r="L48" s="53">
        <v>0.15470528987155185</v>
      </c>
      <c r="M48" s="53">
        <v>12.275533192872116</v>
      </c>
      <c r="N48" s="53">
        <v>0.3776679100087062</v>
      </c>
      <c r="O48" s="53">
        <v>0.23702487291681232</v>
      </c>
      <c r="P48" s="53">
        <v>0.1674813551564617</v>
      </c>
      <c r="Q48" s="53">
        <v>0.11104627705588108</v>
      </c>
      <c r="R48" s="53">
        <v>0.33163661673530698</v>
      </c>
      <c r="S48" s="53">
        <v>19.433046795125282</v>
      </c>
      <c r="T48" s="53">
        <v>0.22565667737407666</v>
      </c>
      <c r="U48" s="53">
        <v>0.43126524357215057</v>
      </c>
      <c r="V48" s="53">
        <v>0.26925063548225758</v>
      </c>
      <c r="W48" s="53">
        <v>0.18999283600076267</v>
      </c>
      <c r="X48" s="53">
        <v>0.40060550056197602</v>
      </c>
      <c r="Y48" s="53">
        <v>0.17089574351703213</v>
      </c>
      <c r="Z48" s="53">
        <v>0.31569442972501932</v>
      </c>
      <c r="AA48" s="53">
        <v>0.21657223990606045</v>
      </c>
      <c r="AB48" s="53">
        <v>17.041775929997922</v>
      </c>
      <c r="AC48" s="53">
        <v>0.17242543899350554</v>
      </c>
      <c r="AD48" s="53">
        <v>0.8511247185736075</v>
      </c>
      <c r="AE48" s="53">
        <v>1.0624746300709389</v>
      </c>
      <c r="AF48" s="53">
        <v>0.58234231537320802</v>
      </c>
      <c r="AG48" s="53">
        <v>0.41797065163797409</v>
      </c>
      <c r="AH48" s="53">
        <v>0.20420048459858167</v>
      </c>
      <c r="AI48" s="53">
        <v>0.23527203586584389</v>
      </c>
      <c r="AJ48" s="53">
        <v>0.3713970240521719</v>
      </c>
      <c r="AK48" s="53">
        <v>0.41140253678967093</v>
      </c>
      <c r="AL48" s="53">
        <v>0.21268152494341516</v>
      </c>
      <c r="AM48" s="53">
        <v>2.0679947615394116</v>
      </c>
      <c r="AN48" s="53">
        <v>2.5377107666065039E-2</v>
      </c>
      <c r="AO48" s="53">
        <v>1.1384120453860023</v>
      </c>
      <c r="AP48" s="53">
        <v>6.9852103804948593E-2</v>
      </c>
      <c r="AQ48" s="53">
        <v>0.42787138113177198</v>
      </c>
      <c r="AR48" s="53">
        <v>0.68809285364889861</v>
      </c>
      <c r="AS48" s="53">
        <v>0.62698773255898343</v>
      </c>
      <c r="AT48" s="53">
        <v>0.78154308541772988</v>
      </c>
      <c r="AU48" s="53">
        <v>0.15724461878332685</v>
      </c>
      <c r="AV48" s="53">
        <v>0.34733062613681964</v>
      </c>
      <c r="AW48" s="53">
        <v>0.1527090740078873</v>
      </c>
      <c r="AX48" s="53">
        <v>0.31640898944696888</v>
      </c>
      <c r="AY48" s="53">
        <v>0.22015767384877286</v>
      </c>
      <c r="AZ48" s="53">
        <v>0.20802828797592607</v>
      </c>
      <c r="BA48" s="53">
        <v>2.2385960662914011</v>
      </c>
      <c r="BB48" s="53">
        <v>0.92281616902023422</v>
      </c>
      <c r="BC48" s="53">
        <v>1.1987703155191296</v>
      </c>
      <c r="BD48" s="53">
        <v>0.25976836731936065</v>
      </c>
      <c r="BE48" s="53">
        <v>1.0698235467651196</v>
      </c>
      <c r="BF48" s="53">
        <v>0.14201123564147675</v>
      </c>
      <c r="BG48" s="53">
        <v>0.24266877605823661</v>
      </c>
      <c r="BH48" s="53">
        <v>6.4047043381924365E-2</v>
      </c>
      <c r="BI48" s="53">
        <v>0.34995717836806817</v>
      </c>
      <c r="BJ48" s="53">
        <v>6.9277795906527814E-2</v>
      </c>
      <c r="BK48" s="53">
        <v>0.14067825148411445</v>
      </c>
      <c r="BL48" s="53">
        <v>1.1715161315591172</v>
      </c>
      <c r="BM48" s="53">
        <v>1.1715161315591172</v>
      </c>
      <c r="BN48" s="53">
        <v>0.1997349727965303</v>
      </c>
      <c r="BO48" s="53">
        <v>2.4230826267889021</v>
      </c>
      <c r="BP48" s="53">
        <v>0.37093944755881386</v>
      </c>
      <c r="BQ48" s="53">
        <v>0.16838029404741861</v>
      </c>
      <c r="BR48" s="53">
        <v>0.19534018513797688</v>
      </c>
      <c r="BS48" s="53">
        <v>0.10087046427059762</v>
      </c>
      <c r="BT48" s="53">
        <v>0.19137243029898895</v>
      </c>
      <c r="BU48" s="53">
        <v>0.19563545219588829</v>
      </c>
      <c r="BV48" s="53">
        <v>0.19188848196097019</v>
      </c>
      <c r="BW48" s="53">
        <v>0.18215018515267206</v>
      </c>
      <c r="BX48" s="53">
        <v>0.28039207076314193</v>
      </c>
      <c r="BY48" s="53">
        <v>0.42143344887095779</v>
      </c>
      <c r="BZ48" s="53">
        <v>0.91403575069140008</v>
      </c>
      <c r="CA48" s="53">
        <v>0.4052364889047641</v>
      </c>
      <c r="CB48" s="53">
        <v>0.48492584253760956</v>
      </c>
      <c r="CC48" s="53">
        <v>0.24524494235814795</v>
      </c>
      <c r="CD48" s="53">
        <v>3.8643298857251235E-2</v>
      </c>
      <c r="CE48" s="53">
        <v>9.0699934177634653E-2</v>
      </c>
      <c r="CF48" s="53">
        <v>9.0699934177634653E-2</v>
      </c>
      <c r="CG48" s="53">
        <v>0.2493145285881764</v>
      </c>
      <c r="CH48" s="53">
        <v>0.22018395787302075</v>
      </c>
      <c r="CI48" s="53">
        <v>0.2167914972267366</v>
      </c>
      <c r="CJ48" s="53">
        <v>8.9805122288453151E-2</v>
      </c>
      <c r="CK48" s="53">
        <v>0.4996266234416516</v>
      </c>
      <c r="CL48" s="53">
        <v>0.58787938226489389</v>
      </c>
      <c r="CM48" s="53">
        <v>0.15958778615273045</v>
      </c>
      <c r="CN48" s="53">
        <v>0.21296935819772456</v>
      </c>
      <c r="CO48" s="53">
        <v>0.27683495825591803</v>
      </c>
      <c r="CP48" s="53">
        <v>0.2526150886674956</v>
      </c>
      <c r="CQ48" s="53">
        <v>0.16958429542505393</v>
      </c>
      <c r="CR48" s="53">
        <v>0.28197842502596115</v>
      </c>
      <c r="CS48" s="53">
        <v>0.77086612293789636</v>
      </c>
      <c r="CT48" s="53">
        <v>0.16133454156698257</v>
      </c>
      <c r="CU48" s="53">
        <v>0.50777059862155227</v>
      </c>
      <c r="CV48" s="53">
        <v>0.13427387241797492</v>
      </c>
      <c r="CW48" s="53">
        <v>0.26500392068665973</v>
      </c>
      <c r="CX48" s="53">
        <v>0.44314775221460884</v>
      </c>
      <c r="CY48" s="53">
        <v>4.9555517764533631E-2</v>
      </c>
      <c r="CZ48" s="53">
        <v>0.11607363843670296</v>
      </c>
      <c r="DA48" s="53">
        <v>0.1716489753843197</v>
      </c>
      <c r="DB48" s="53">
        <v>0.15065174699419637</v>
      </c>
      <c r="DC48" s="53">
        <v>0.29130907202453871</v>
      </c>
      <c r="DD48" s="53">
        <v>0.25571457156196808</v>
      </c>
      <c r="DE48" s="53">
        <v>0.29180794000507299</v>
      </c>
      <c r="DF48" s="53">
        <v>0.27166679840536612</v>
      </c>
      <c r="DG48" s="53">
        <v>0.12071435854565296</v>
      </c>
      <c r="DH48" s="53">
        <v>0.21602328278130192</v>
      </c>
      <c r="DI48" s="53">
        <v>8.977280050473832E-2</v>
      </c>
      <c r="DJ48" s="53">
        <v>0.18948693190426258</v>
      </c>
      <c r="DK48" s="53">
        <v>0.46466706267756636</v>
      </c>
      <c r="DL48" s="53">
        <v>6.9816778728212819E-2</v>
      </c>
      <c r="DM48" s="53">
        <v>0.18722274047678122</v>
      </c>
      <c r="DN48" s="53">
        <v>0.16326312221088729</v>
      </c>
      <c r="DO48" s="53">
        <v>0.12035916603438505</v>
      </c>
      <c r="DP48" s="53">
        <v>0.13817152418906836</v>
      </c>
      <c r="DQ48" s="53">
        <v>0.23168414560225653</v>
      </c>
      <c r="DR48" s="53">
        <v>9.5869720333034824E-3</v>
      </c>
      <c r="DS48" s="53">
        <v>0.29020427289177758</v>
      </c>
      <c r="DT48" s="53">
        <v>0.28853426470292082</v>
      </c>
      <c r="DU48" s="53">
        <v>0.28853426470292082</v>
      </c>
      <c r="DV48" s="53">
        <v>0.39656443338260633</v>
      </c>
      <c r="DW48" s="53">
        <v>0.1456767799720626</v>
      </c>
      <c r="DX48" s="53">
        <v>0.18019538616719111</v>
      </c>
      <c r="DY48" s="53">
        <v>0.39511042919137895</v>
      </c>
      <c r="DZ48" s="53">
        <v>0.30818158161289905</v>
      </c>
      <c r="EA48" s="53">
        <v>0.17986170564093745</v>
      </c>
      <c r="EB48" s="53">
        <v>0.17986170564093745</v>
      </c>
      <c r="EC48" s="53">
        <v>0.13632330634872991</v>
      </c>
      <c r="ED48" s="53">
        <v>0.27193281504792716</v>
      </c>
      <c r="EE48" s="53">
        <v>7.3047233728948113E-2</v>
      </c>
      <c r="EF48" s="53">
        <v>0.26941703026080127</v>
      </c>
      <c r="EG48" s="53">
        <v>4.3630451097317224E-2</v>
      </c>
      <c r="EH48" s="53">
        <v>0.33240526111826801</v>
      </c>
      <c r="EI48" s="53">
        <v>0.33240526111826801</v>
      </c>
      <c r="EJ48" s="53">
        <v>6.9438886085421508E-2</v>
      </c>
      <c r="EK48" s="53">
        <v>8.3303420426018016E-2</v>
      </c>
      <c r="EL48" s="53">
        <v>0.25981196036974141</v>
      </c>
      <c r="EN48" s="206"/>
    </row>
    <row r="49" spans="1:144" x14ac:dyDescent="0.15">
      <c r="A49" s="73" t="s">
        <v>1000</v>
      </c>
      <c r="B49" s="73" t="s">
        <v>994</v>
      </c>
      <c r="C49" s="73" t="s">
        <v>530</v>
      </c>
      <c r="D49" s="73">
        <v>2</v>
      </c>
      <c r="E49" s="73" t="s">
        <v>1001</v>
      </c>
      <c r="F49" s="73" t="s">
        <v>1002</v>
      </c>
      <c r="G49" s="73" t="s">
        <v>517</v>
      </c>
      <c r="H49" s="53">
        <v>1</v>
      </c>
      <c r="I49" s="53">
        <v>2.8868447942935473</v>
      </c>
      <c r="J49" s="53">
        <v>4.920513854180852</v>
      </c>
      <c r="K49" s="53">
        <v>3.7408967178341079E-2</v>
      </c>
      <c r="L49" s="53">
        <v>8.7316148282705272E-2</v>
      </c>
      <c r="M49" s="53">
        <v>6.3923116473356609</v>
      </c>
      <c r="N49" s="53">
        <v>7.82393651348086E-2</v>
      </c>
      <c r="O49" s="53">
        <v>0.67504137026705457</v>
      </c>
      <c r="P49" s="53">
        <v>6.5828424944232591E-2</v>
      </c>
      <c r="Q49" s="53">
        <v>1.1662633010679384</v>
      </c>
      <c r="R49" s="53">
        <v>4.1345030615352676E-2</v>
      </c>
      <c r="S49" s="53">
        <v>15.441851119593398</v>
      </c>
      <c r="T49" s="53">
        <v>5.3174176137425734E-2</v>
      </c>
      <c r="U49" s="53">
        <v>7.8844282353638287E-2</v>
      </c>
      <c r="V49" s="53">
        <v>0.53087483701900451</v>
      </c>
      <c r="W49" s="53">
        <v>7.9599965845090256E-2</v>
      </c>
      <c r="X49" s="53">
        <v>4.4471958078396934E-2</v>
      </c>
      <c r="Y49" s="53">
        <v>7.2423765979002061E-2</v>
      </c>
      <c r="Z49" s="53">
        <v>0.15327848438379274</v>
      </c>
      <c r="AA49" s="53">
        <v>3.5257369679819364E-2</v>
      </c>
      <c r="AB49" s="53">
        <v>20.732568757225831</v>
      </c>
      <c r="AC49" s="53">
        <v>5.5852334201899473E-2</v>
      </c>
      <c r="AD49" s="53">
        <v>1.3470549781880039</v>
      </c>
      <c r="AE49" s="53">
        <v>1.0961868086128534</v>
      </c>
      <c r="AF49" s="53">
        <v>7.5809319615468537E-2</v>
      </c>
      <c r="AG49" s="53">
        <v>0.34799489352244944</v>
      </c>
      <c r="AH49" s="53">
        <v>3.2046356049412549E-2</v>
      </c>
      <c r="AI49" s="53">
        <v>6.9075937077678731</v>
      </c>
      <c r="AJ49" s="53">
        <v>0.17057314961829789</v>
      </c>
      <c r="AK49" s="53">
        <v>8.5977466993397964E-2</v>
      </c>
      <c r="AL49" s="53">
        <v>1.3674564666253737</v>
      </c>
      <c r="AM49" s="53">
        <v>1.0980922112798499</v>
      </c>
      <c r="AN49" s="53">
        <v>2.7707490926730652E-2</v>
      </c>
      <c r="AO49" s="53">
        <v>1.1698260569738517</v>
      </c>
      <c r="AP49" s="53">
        <v>9.2358792208085322E-2</v>
      </c>
      <c r="AQ49" s="53">
        <v>0.29543491325819216</v>
      </c>
      <c r="AR49" s="53">
        <v>0.21429546441153655</v>
      </c>
      <c r="AS49" s="53">
        <v>8.2581146719022433E-2</v>
      </c>
      <c r="AT49" s="53">
        <v>7.5711519640197913E-2</v>
      </c>
      <c r="AU49" s="53">
        <v>2.6779267954708152E-2</v>
      </c>
      <c r="AV49" s="53">
        <v>0.12749679057796559</v>
      </c>
      <c r="AW49" s="53">
        <v>3.0884717882594663E-2</v>
      </c>
      <c r="AX49" s="53">
        <v>0.1472812925630069</v>
      </c>
      <c r="AY49" s="53">
        <v>0.15904896551859296</v>
      </c>
      <c r="AZ49" s="53">
        <v>1.5636339832507202</v>
      </c>
      <c r="BA49" s="53">
        <v>3.7464402221445814E-2</v>
      </c>
      <c r="BB49" s="53">
        <v>1.9389437680530295</v>
      </c>
      <c r="BC49" s="53">
        <v>0.38205270065411356</v>
      </c>
      <c r="BD49" s="53">
        <v>0.10720075459358482</v>
      </c>
      <c r="BE49" s="53">
        <v>0.20670346003154941</v>
      </c>
      <c r="BF49" s="53">
        <v>2.750355161388149</v>
      </c>
      <c r="BG49" s="53">
        <v>0.12705460399163107</v>
      </c>
      <c r="BH49" s="53">
        <v>0.22029080067475001</v>
      </c>
      <c r="BI49" s="53">
        <v>2.7100037309188189E-2</v>
      </c>
      <c r="BJ49" s="53">
        <v>1.2654384927158659</v>
      </c>
      <c r="BK49" s="53">
        <v>0.16099037073679642</v>
      </c>
      <c r="BL49" s="53">
        <v>0.10356120722434195</v>
      </c>
      <c r="BM49" s="53">
        <v>0.10356120722434195</v>
      </c>
      <c r="BN49" s="53">
        <v>2.1914856478083711E-2</v>
      </c>
      <c r="BO49" s="53">
        <v>0.11891086450985806</v>
      </c>
      <c r="BP49" s="53">
        <v>0.10524858788941206</v>
      </c>
      <c r="BQ49" s="53">
        <v>0.15959829237001139</v>
      </c>
      <c r="BR49" s="53">
        <v>0.16605610570508902</v>
      </c>
      <c r="BS49" s="53">
        <v>7.9445993044001573E-2</v>
      </c>
      <c r="BT49" s="53">
        <v>0.70708526593381105</v>
      </c>
      <c r="BU49" s="53">
        <v>0.17907345309985712</v>
      </c>
      <c r="BV49" s="53">
        <v>9.0293388553191745E-2</v>
      </c>
      <c r="BW49" s="53">
        <v>2.8863158411255068E-2</v>
      </c>
      <c r="BX49" s="53">
        <v>0.10587997677301345</v>
      </c>
      <c r="BY49" s="53">
        <v>1.9437261280618057</v>
      </c>
      <c r="BZ49" s="53">
        <v>9.1801310501658226E-2</v>
      </c>
      <c r="CA49" s="53">
        <v>1.5308717839277064</v>
      </c>
      <c r="CB49" s="53">
        <v>0.25264469440527593</v>
      </c>
      <c r="CC49" s="53">
        <v>4.0698557388408781E-2</v>
      </c>
      <c r="CD49" s="53">
        <v>1.74434922200843</v>
      </c>
      <c r="CE49" s="53">
        <v>6.874136886083905E-2</v>
      </c>
      <c r="CF49" s="53">
        <v>6.874136886083905E-2</v>
      </c>
      <c r="CG49" s="53">
        <v>9.7698793710382065E-2</v>
      </c>
      <c r="CH49" s="53">
        <v>7.1448133650139981E-2</v>
      </c>
      <c r="CI49" s="53">
        <v>0.48544171240213224</v>
      </c>
      <c r="CJ49" s="53">
        <v>8.2002486943282965E-2</v>
      </c>
      <c r="CK49" s="53">
        <v>6.1619270607704502E-2</v>
      </c>
      <c r="CL49" s="53">
        <v>6.48840917154615E-2</v>
      </c>
      <c r="CM49" s="53">
        <v>7.808331984838493E-2</v>
      </c>
      <c r="CN49" s="53">
        <v>8.9252066823731477E-2</v>
      </c>
      <c r="CO49" s="53">
        <v>2.2414901137829825E-2</v>
      </c>
      <c r="CP49" s="53">
        <v>0.79095924290474262</v>
      </c>
      <c r="CQ49" s="53">
        <v>4.5935952423311333E-2</v>
      </c>
      <c r="CR49" s="53">
        <v>1.3568233226255464</v>
      </c>
      <c r="CS49" s="53">
        <v>0.12909560700087677</v>
      </c>
      <c r="CT49" s="53">
        <v>0.11931175496501141</v>
      </c>
      <c r="CU49" s="53">
        <v>1.9906067490045822</v>
      </c>
      <c r="CV49" s="53">
        <v>5.7387182941727281E-2</v>
      </c>
      <c r="CW49" s="53">
        <v>0.90067750082403197</v>
      </c>
      <c r="CX49" s="53">
        <v>0.29890256831009065</v>
      </c>
      <c r="CY49" s="53">
        <v>9.3407710409327632E-2</v>
      </c>
      <c r="CZ49" s="53">
        <v>8.2390170887362835E-2</v>
      </c>
      <c r="DA49" s="53">
        <v>0.59272914355988227</v>
      </c>
      <c r="DB49" s="53">
        <v>5.1653868015401026E-2</v>
      </c>
      <c r="DC49" s="53">
        <v>2.3752633075265407E-2</v>
      </c>
      <c r="DD49" s="53">
        <v>0.39494110510515668</v>
      </c>
      <c r="DE49" s="53">
        <v>0.20205417110944635</v>
      </c>
      <c r="DF49" s="53">
        <v>1.4701219751281306E-2</v>
      </c>
      <c r="DG49" s="53">
        <v>5.1201116731850523E-2</v>
      </c>
      <c r="DH49" s="53">
        <v>0.50986638610489377</v>
      </c>
      <c r="DI49" s="53">
        <v>0.11526482747988376</v>
      </c>
      <c r="DJ49" s="53">
        <v>3.1564644354065502E-2</v>
      </c>
      <c r="DK49" s="53">
        <v>0.12058560527127657</v>
      </c>
      <c r="DL49" s="53">
        <v>8.8242514151538554E-2</v>
      </c>
      <c r="DM49" s="53">
        <v>1.0206052508809726</v>
      </c>
      <c r="DN49" s="53">
        <v>0.1135699299690206</v>
      </c>
      <c r="DO49" s="53">
        <v>0.5246565514655257</v>
      </c>
      <c r="DP49" s="53">
        <v>0.20772364247195202</v>
      </c>
      <c r="DQ49" s="53">
        <v>0.10428736807786079</v>
      </c>
      <c r="DR49" s="53">
        <v>5.8873322108153332E-2</v>
      </c>
      <c r="DS49" s="53">
        <v>0.35245472630949398</v>
      </c>
      <c r="DT49" s="53">
        <v>7.8683514345545436E-2</v>
      </c>
      <c r="DU49" s="53">
        <v>7.8683514345545436E-2</v>
      </c>
      <c r="DV49" s="53">
        <v>0.14500728997923928</v>
      </c>
      <c r="DW49" s="53">
        <v>0.21936366872368648</v>
      </c>
      <c r="DX49" s="53">
        <v>0.38364762091632182</v>
      </c>
      <c r="DY49" s="53">
        <v>9.7737946849669799E-2</v>
      </c>
      <c r="DZ49" s="53">
        <v>7.7199550075804826E-2</v>
      </c>
      <c r="EA49" s="53">
        <v>0.56237966709791987</v>
      </c>
      <c r="EB49" s="53">
        <v>0.56237966709791987</v>
      </c>
      <c r="EC49" s="53">
        <v>1.0243999591271051</v>
      </c>
      <c r="ED49" s="53">
        <v>6.5506996438826945E-2</v>
      </c>
      <c r="EE49" s="53">
        <v>5.6294364802252105E-2</v>
      </c>
      <c r="EF49" s="53">
        <v>3.6873025008673788E-2</v>
      </c>
      <c r="EG49" s="53">
        <v>5.5891229309912804E-2</v>
      </c>
      <c r="EH49" s="53">
        <v>0.13415181091786813</v>
      </c>
      <c r="EI49" s="53">
        <v>0.13415181091786813</v>
      </c>
      <c r="EJ49" s="53">
        <v>7.2846583662037612E-2</v>
      </c>
      <c r="EK49" s="53">
        <v>0.22461955674713416</v>
      </c>
      <c r="EL49" s="53">
        <v>0.71688487005140356</v>
      </c>
      <c r="EN49" s="206"/>
    </row>
    <row r="50" spans="1:144" x14ac:dyDescent="0.15">
      <c r="A50" s="73" t="s">
        <v>1003</v>
      </c>
      <c r="B50" s="73" t="s">
        <v>997</v>
      </c>
      <c r="C50" s="73" t="s">
        <v>530</v>
      </c>
      <c r="D50" s="73">
        <v>2</v>
      </c>
      <c r="E50" s="73" t="s">
        <v>1004</v>
      </c>
      <c r="F50" s="73" t="s">
        <v>1005</v>
      </c>
      <c r="G50" s="73" t="s">
        <v>517</v>
      </c>
      <c r="H50" s="53">
        <v>1</v>
      </c>
      <c r="I50" s="53">
        <v>2.0991231737393772</v>
      </c>
      <c r="J50" s="53">
        <v>3.7044078027691745</v>
      </c>
      <c r="K50" s="53">
        <v>0.33168443288501459</v>
      </c>
      <c r="L50" s="53">
        <v>0.11222383860810117</v>
      </c>
      <c r="M50" s="53">
        <v>3.8161847352640943</v>
      </c>
      <c r="N50" s="53">
        <v>0.4312147569294113</v>
      </c>
      <c r="O50" s="53">
        <v>0.56096332502104085</v>
      </c>
      <c r="P50" s="53">
        <v>6.9968524934002171E-2</v>
      </c>
      <c r="Q50" s="53">
        <v>1.5578776753134274</v>
      </c>
      <c r="R50" s="53">
        <v>0.53028814126372681</v>
      </c>
      <c r="S50" s="53">
        <v>8.1715723683464674</v>
      </c>
      <c r="T50" s="53">
        <v>4.3939015310805893E-2</v>
      </c>
      <c r="U50" s="53">
        <v>6.4853520345059798E-2</v>
      </c>
      <c r="V50" s="53">
        <v>0.36752663414815051</v>
      </c>
      <c r="W50" s="53">
        <v>0.25690865855438327</v>
      </c>
      <c r="X50" s="53">
        <v>0.16804411672372596</v>
      </c>
      <c r="Y50" s="53">
        <v>0.16207609281487462</v>
      </c>
      <c r="Z50" s="53">
        <v>0.57800904144656662</v>
      </c>
      <c r="AA50" s="53">
        <v>4.188214664355123E-3</v>
      </c>
      <c r="AB50" s="53">
        <v>10.79134765276557</v>
      </c>
      <c r="AC50" s="53">
        <v>3.9702456824169244E-2</v>
      </c>
      <c r="AD50" s="53">
        <v>1.32791353768634</v>
      </c>
      <c r="AE50" s="53">
        <v>0.74277753297131655</v>
      </c>
      <c r="AF50" s="53">
        <v>0.1834713263737095</v>
      </c>
      <c r="AG50" s="53">
        <v>0.37219234915379712</v>
      </c>
      <c r="AH50" s="53">
        <v>0.12004387165657743</v>
      </c>
      <c r="AI50" s="53">
        <v>5.6990026935257339</v>
      </c>
      <c r="AJ50" s="53">
        <v>0.23688585808205442</v>
      </c>
      <c r="AK50" s="53">
        <v>0.37138306700745738</v>
      </c>
      <c r="AL50" s="53">
        <v>1.2838107807906733</v>
      </c>
      <c r="AM50" s="53">
        <v>5.1075290836756588</v>
      </c>
      <c r="AN50" s="53">
        <v>0.16292964285345377</v>
      </c>
      <c r="AO50" s="53">
        <v>0.87555917464630684</v>
      </c>
      <c r="AP50" s="53">
        <v>0.12343672687602396</v>
      </c>
      <c r="AQ50" s="53">
        <v>0.44587872545419061</v>
      </c>
      <c r="AR50" s="53">
        <v>0.17685330420913919</v>
      </c>
      <c r="AS50" s="53">
        <v>0.49137757866793141</v>
      </c>
      <c r="AT50" s="53">
        <v>0.4021248964312692</v>
      </c>
      <c r="AU50" s="53">
        <v>0.11175996609611438</v>
      </c>
      <c r="AV50" s="53">
        <v>0.17491125612628611</v>
      </c>
      <c r="AW50" s="53">
        <v>0.25691483776518564</v>
      </c>
      <c r="AX50" s="53">
        <v>0.10079783165103917</v>
      </c>
      <c r="AY50" s="53">
        <v>0.34589656559710935</v>
      </c>
      <c r="AZ50" s="53">
        <v>1.9771905868043005</v>
      </c>
      <c r="BA50" s="53">
        <v>0.13094661040021907</v>
      </c>
      <c r="BB50" s="53">
        <v>1.7470752520277095</v>
      </c>
      <c r="BC50" s="53">
        <v>0.23786710683470452</v>
      </c>
      <c r="BD50" s="53">
        <v>0.15127096848697483</v>
      </c>
      <c r="BE50" s="53">
        <v>0.23456819869468989</v>
      </c>
      <c r="BF50" s="53">
        <v>2.4339181811587931</v>
      </c>
      <c r="BG50" s="53">
        <v>0.15330222149734149</v>
      </c>
      <c r="BH50" s="53">
        <v>0.23292484240188369</v>
      </c>
      <c r="BI50" s="53">
        <v>0.23467984241808149</v>
      </c>
      <c r="BJ50" s="53">
        <v>0.77252259947618618</v>
      </c>
      <c r="BK50" s="53">
        <v>0.23812972678489425</v>
      </c>
      <c r="BL50" s="53">
        <v>0.1900515815637088</v>
      </c>
      <c r="BM50" s="53">
        <v>0.1900515815637088</v>
      </c>
      <c r="BN50" s="53">
        <v>6.5570889300486379E-2</v>
      </c>
      <c r="BO50" s="53">
        <v>0.44204816375607453</v>
      </c>
      <c r="BP50" s="53">
        <v>0.32779683681840249</v>
      </c>
      <c r="BQ50" s="53">
        <v>0.22579941866760334</v>
      </c>
      <c r="BR50" s="53">
        <v>0.14106132362530999</v>
      </c>
      <c r="BS50" s="53">
        <v>0.10111178928145917</v>
      </c>
      <c r="BT50" s="53">
        <v>0.94367474483968183</v>
      </c>
      <c r="BU50" s="53">
        <v>8.6100017766051778E-2</v>
      </c>
      <c r="BV50" s="53">
        <v>0.34541741017242311</v>
      </c>
      <c r="BW50" s="53">
        <v>0.34266688370583631</v>
      </c>
      <c r="BX50" s="53">
        <v>0.27526522463645925</v>
      </c>
      <c r="BY50" s="53">
        <v>2.7465527991061207</v>
      </c>
      <c r="BZ50" s="53">
        <v>0.52247289950569809</v>
      </c>
      <c r="CA50" s="53">
        <v>1.5680630076013873</v>
      </c>
      <c r="CB50" s="53">
        <v>0.27455045609058248</v>
      </c>
      <c r="CC50" s="53">
        <v>9.7964490071424964E-2</v>
      </c>
      <c r="CD50" s="53">
        <v>1.5779057201954081</v>
      </c>
      <c r="CE50" s="53">
        <v>0.23792478941885103</v>
      </c>
      <c r="CF50" s="53">
        <v>0.23792478941885103</v>
      </c>
      <c r="CG50" s="53">
        <v>0.1668562015341235</v>
      </c>
      <c r="CH50" s="53">
        <v>0.11034212844899069</v>
      </c>
      <c r="CI50" s="53">
        <v>0.84923266300197775</v>
      </c>
      <c r="CJ50" s="53">
        <v>0.40869056611084448</v>
      </c>
      <c r="CK50" s="53">
        <v>0.35631442247184991</v>
      </c>
      <c r="CL50" s="53">
        <v>0.24741534542388013</v>
      </c>
      <c r="CM50" s="53">
        <v>0.20713798747225895</v>
      </c>
      <c r="CN50" s="53">
        <v>0.2051458597326539</v>
      </c>
      <c r="CO50" s="53">
        <v>0.25942423113024576</v>
      </c>
      <c r="CP50" s="53">
        <v>1.7103877649084689</v>
      </c>
      <c r="CQ50" s="53">
        <v>8.2216626945178298E-2</v>
      </c>
      <c r="CR50" s="53">
        <v>2.3615091338934251</v>
      </c>
      <c r="CS50" s="53">
        <v>0.13198478247763282</v>
      </c>
      <c r="CT50" s="53">
        <v>0.14438545079686732</v>
      </c>
      <c r="CU50" s="53">
        <v>2.9819444646466251</v>
      </c>
      <c r="CV50" s="53">
        <v>0.11638616644693216</v>
      </c>
      <c r="CW50" s="53">
        <v>1.0827041193460867</v>
      </c>
      <c r="CX50" s="53">
        <v>0.2103046192599683</v>
      </c>
      <c r="CY50" s="53">
        <v>0.17978297329155637</v>
      </c>
      <c r="CZ50" s="53">
        <v>0.20650815845136775</v>
      </c>
      <c r="DA50" s="53">
        <v>1.0286876003826551</v>
      </c>
      <c r="DB50" s="53">
        <v>0.44118786135227805</v>
      </c>
      <c r="DC50" s="53">
        <v>0.28926663414886966</v>
      </c>
      <c r="DD50" s="53">
        <v>0.40956738370620677</v>
      </c>
      <c r="DE50" s="53">
        <v>0.30487026314503285</v>
      </c>
      <c r="DF50" s="53">
        <v>0.17230520742847294</v>
      </c>
      <c r="DG50" s="53">
        <v>0.19096171787675417</v>
      </c>
      <c r="DH50" s="53">
        <v>1.1110593616449924</v>
      </c>
      <c r="DI50" s="53">
        <v>0.23472920790806978</v>
      </c>
      <c r="DJ50" s="53">
        <v>0.17148905031107162</v>
      </c>
      <c r="DK50" s="53">
        <v>0.10443285026883345</v>
      </c>
      <c r="DL50" s="53">
        <v>0.42865003540406921</v>
      </c>
      <c r="DM50" s="53">
        <v>1.6244334862263561</v>
      </c>
      <c r="DN50" s="53">
        <v>5.5313560277137748E-2</v>
      </c>
      <c r="DO50" s="53">
        <v>0.761676136511936</v>
      </c>
      <c r="DP50" s="53">
        <v>0.43893055027605843</v>
      </c>
      <c r="DQ50" s="53">
        <v>0.20432682830203971</v>
      </c>
      <c r="DR50" s="53">
        <v>0.11336251536069254</v>
      </c>
      <c r="DS50" s="53">
        <v>0.78318863095084101</v>
      </c>
      <c r="DT50" s="53">
        <v>0.12114510643442666</v>
      </c>
      <c r="DU50" s="53">
        <v>0.12114510643442666</v>
      </c>
      <c r="DV50" s="53">
        <v>0.16709262521000706</v>
      </c>
      <c r="DW50" s="53">
        <v>0.39979020835959517</v>
      </c>
      <c r="DX50" s="53">
        <v>0.84707177293151215</v>
      </c>
      <c r="DY50" s="53">
        <v>4.7442592795295863E-2</v>
      </c>
      <c r="DZ50" s="53">
        <v>0.12726757360769136</v>
      </c>
      <c r="EA50" s="53">
        <v>1.0506915380066733</v>
      </c>
      <c r="EB50" s="53">
        <v>1.0506915380066733</v>
      </c>
      <c r="EC50" s="53">
        <v>1.5057601892290338</v>
      </c>
      <c r="ED50" s="53">
        <v>0.23966785330928031</v>
      </c>
      <c r="EE50" s="53">
        <v>6.2159270774655148E-2</v>
      </c>
      <c r="EF50" s="53">
        <v>0.14936813990041842</v>
      </c>
      <c r="EG50" s="53">
        <v>0.27944488627394837</v>
      </c>
      <c r="EH50" s="53">
        <v>0.31133918441449393</v>
      </c>
      <c r="EI50" s="53">
        <v>0.31133918441449393</v>
      </c>
      <c r="EJ50" s="53">
        <v>0.28775026428765188</v>
      </c>
      <c r="EK50" s="53">
        <v>0.48806777778483562</v>
      </c>
      <c r="EL50" s="53">
        <v>1.2347462071641979</v>
      </c>
      <c r="EN50" s="205"/>
    </row>
    <row r="51" spans="1:144" x14ac:dyDescent="0.15">
      <c r="A51" s="73" t="s">
        <v>1019</v>
      </c>
      <c r="B51" s="73" t="s">
        <v>1013</v>
      </c>
      <c r="C51" s="73" t="s">
        <v>537</v>
      </c>
      <c r="D51" s="73">
        <v>2</v>
      </c>
      <c r="E51" s="73" t="s">
        <v>1020</v>
      </c>
      <c r="F51" s="73" t="s">
        <v>1021</v>
      </c>
      <c r="G51" s="73" t="s">
        <v>517</v>
      </c>
      <c r="H51" s="53">
        <v>1</v>
      </c>
      <c r="I51" s="53">
        <v>7.8565263035325001</v>
      </c>
      <c r="J51" s="53">
        <v>9.1319424793967769</v>
      </c>
      <c r="K51" s="53">
        <v>0.43010493495746316</v>
      </c>
      <c r="L51" s="53">
        <v>0.70748661652895917</v>
      </c>
      <c r="M51" s="53">
        <v>16.366839507687683</v>
      </c>
      <c r="N51" s="53">
        <v>0.38020708118254176</v>
      </c>
      <c r="O51" s="53">
        <v>0.20586771366378492</v>
      </c>
      <c r="P51" s="53">
        <v>0.49139699970438594</v>
      </c>
      <c r="Q51" s="53">
        <v>0.32725974928474</v>
      </c>
      <c r="R51" s="53">
        <v>1.1713779568377336</v>
      </c>
      <c r="S51" s="53">
        <v>1.0975859253713862</v>
      </c>
      <c r="T51" s="53">
        <v>0.11320306338448545</v>
      </c>
      <c r="U51" s="53">
        <v>0.20691295171341925</v>
      </c>
      <c r="V51" s="53">
        <v>0.20909209673661222</v>
      </c>
      <c r="W51" s="53">
        <v>0.3147028521827252</v>
      </c>
      <c r="X51" s="53">
        <v>1.6338567340324202</v>
      </c>
      <c r="Y51" s="53">
        <v>0.1528875114203983</v>
      </c>
      <c r="Z51" s="53">
        <v>0.48744676097829442</v>
      </c>
      <c r="AA51" s="53">
        <v>1.3602788734533395</v>
      </c>
      <c r="AB51" s="53">
        <v>0.8300643637899473</v>
      </c>
      <c r="AC51" s="53">
        <v>3.153745509733575E-2</v>
      </c>
      <c r="AD51" s="53">
        <v>1.3905746385526452</v>
      </c>
      <c r="AE51" s="53">
        <v>0.44479633294904142</v>
      </c>
      <c r="AF51" s="53">
        <v>1.2235960788194746</v>
      </c>
      <c r="AG51" s="53">
        <v>0.35769055962909513</v>
      </c>
      <c r="AH51" s="53">
        <v>7.6170775774925703E-2</v>
      </c>
      <c r="AI51" s="53">
        <v>0.70043727963835978</v>
      </c>
      <c r="AJ51" s="53">
        <v>0.80283199411796802</v>
      </c>
      <c r="AK51" s="53">
        <v>0.57199525010774332</v>
      </c>
      <c r="AL51" s="53">
        <v>0.37239500086301408</v>
      </c>
      <c r="AM51" s="53">
        <v>0.45247715659148796</v>
      </c>
      <c r="AN51" s="53">
        <v>0.18486714179390212</v>
      </c>
      <c r="AO51" s="53">
        <v>0.55236576945710247</v>
      </c>
      <c r="AP51" s="53">
        <v>0.96436831272228152</v>
      </c>
      <c r="AQ51" s="53">
        <v>0.18964650317297913</v>
      </c>
      <c r="AR51" s="53">
        <v>3.7609361286305028</v>
      </c>
      <c r="AS51" s="53">
        <v>0.62208076588171801</v>
      </c>
      <c r="AT51" s="53">
        <v>0.38718790529875058</v>
      </c>
      <c r="AU51" s="53">
        <v>1.7390739480084467</v>
      </c>
      <c r="AV51" s="53">
        <v>0.31545455684620766</v>
      </c>
      <c r="AW51" s="53">
        <v>0.31372032482247286</v>
      </c>
      <c r="AX51" s="53">
        <v>0.43068845839879433</v>
      </c>
      <c r="AY51" s="53">
        <v>0.2751239364525993</v>
      </c>
      <c r="AZ51" s="53">
        <v>0.2339881259112401</v>
      </c>
      <c r="BA51" s="53">
        <v>1.4679003270908857</v>
      </c>
      <c r="BB51" s="53">
        <v>0.32956604955192381</v>
      </c>
      <c r="BC51" s="53">
        <v>0.34678867496533539</v>
      </c>
      <c r="BD51" s="53">
        <v>0.96319198918178206</v>
      </c>
      <c r="BE51" s="53">
        <v>0.48685474289087693</v>
      </c>
      <c r="BF51" s="53">
        <v>0.42344718869786457</v>
      </c>
      <c r="BG51" s="53">
        <v>0.24024304255016959</v>
      </c>
      <c r="BH51" s="53">
        <v>0.22619350583277789</v>
      </c>
      <c r="BI51" s="53">
        <v>0.62957550524604722</v>
      </c>
      <c r="BJ51" s="53">
        <v>0.36471538358756572</v>
      </c>
      <c r="BK51" s="53">
        <v>0.55935269843168789</v>
      </c>
      <c r="BL51" s="53">
        <v>1.255012467977765</v>
      </c>
      <c r="BM51" s="53">
        <v>1.255012467977765</v>
      </c>
      <c r="BN51" s="53">
        <v>0.45697898904157053</v>
      </c>
      <c r="BO51" s="53">
        <v>0.16221798248288949</v>
      </c>
      <c r="BP51" s="53">
        <v>2.1101337021686244</v>
      </c>
      <c r="BQ51" s="53">
        <v>0.50020286204995301</v>
      </c>
      <c r="BR51" s="53">
        <v>0.4865395430479087</v>
      </c>
      <c r="BS51" s="53">
        <v>2.1254813914049993</v>
      </c>
      <c r="BT51" s="53">
        <v>7.8741408513525402E-2</v>
      </c>
      <c r="BU51" s="53">
        <v>0.12018545056621738</v>
      </c>
      <c r="BV51" s="53">
        <v>0.40957181678007532</v>
      </c>
      <c r="BW51" s="53">
        <v>0.3647740523439244</v>
      </c>
      <c r="BX51" s="53">
        <v>0.42687465252236245</v>
      </c>
      <c r="BY51" s="53">
        <v>0.20154782170957042</v>
      </c>
      <c r="BZ51" s="53">
        <v>0.29598148973868976</v>
      </c>
      <c r="CA51" s="53">
        <v>0.33276860200743363</v>
      </c>
      <c r="CB51" s="53">
        <v>0.22538362963244485</v>
      </c>
      <c r="CC51" s="53">
        <v>1.2133320846603464</v>
      </c>
      <c r="CD51" s="53">
        <v>0.30658245923743377</v>
      </c>
      <c r="CE51" s="53">
        <v>0.44458982822744592</v>
      </c>
      <c r="CF51" s="53">
        <v>0.44458982822744592</v>
      </c>
      <c r="CG51" s="53">
        <v>0.2566478356042402</v>
      </c>
      <c r="CH51" s="53">
        <v>0.25545777361233768</v>
      </c>
      <c r="CI51" s="53">
        <v>0.1840738674152087</v>
      </c>
      <c r="CJ51" s="53">
        <v>0.66475260051204677</v>
      </c>
      <c r="CK51" s="53">
        <v>1.2563122441540742</v>
      </c>
      <c r="CL51" s="53">
        <v>0.37251318551227219</v>
      </c>
      <c r="CM51" s="53">
        <v>0.68109675661682345</v>
      </c>
      <c r="CN51" s="53">
        <v>2.0826292640723936</v>
      </c>
      <c r="CO51" s="53">
        <v>0.2437544338336102</v>
      </c>
      <c r="CP51" s="53">
        <v>0.270016869193067</v>
      </c>
      <c r="CQ51" s="53">
        <v>0.91301340199436054</v>
      </c>
      <c r="CR51" s="53">
        <v>0.41835562668576587</v>
      </c>
      <c r="CS51" s="53">
        <v>0.26937889303421436</v>
      </c>
      <c r="CT51" s="53">
        <v>0.21299307738087328</v>
      </c>
      <c r="CU51" s="53">
        <v>0.23067194223067147</v>
      </c>
      <c r="CV51" s="53">
        <v>0.30748688666299689</v>
      </c>
      <c r="CW51" s="53">
        <v>0.2966430281096728</v>
      </c>
      <c r="CX51" s="53">
        <v>0.25938708705358599</v>
      </c>
      <c r="CY51" s="53">
        <v>0.44930763456592743</v>
      </c>
      <c r="CZ51" s="53">
        <v>0.66693852236005058</v>
      </c>
      <c r="DA51" s="53">
        <v>0.17745042682600937</v>
      </c>
      <c r="DB51" s="53">
        <v>1.4051792995650203</v>
      </c>
      <c r="DC51" s="53">
        <v>0.25121958336647782</v>
      </c>
      <c r="DD51" s="53">
        <v>0.24999323304124316</v>
      </c>
      <c r="DE51" s="53">
        <v>9.5589042388927986E-2</v>
      </c>
      <c r="DF51" s="53">
        <v>0.17982550182308263</v>
      </c>
      <c r="DG51" s="53">
        <v>0.77924012528096964</v>
      </c>
      <c r="DH51" s="53">
        <v>0.23314738913946553</v>
      </c>
      <c r="DI51" s="53">
        <v>0.11263938668657472</v>
      </c>
      <c r="DJ51" s="53">
        <v>0.437348143529664</v>
      </c>
      <c r="DK51" s="53">
        <v>0.16041223918626751</v>
      </c>
      <c r="DL51" s="53">
        <v>0.40901421549457484</v>
      </c>
      <c r="DM51" s="53">
        <v>0.12889222693186911</v>
      </c>
      <c r="DN51" s="53">
        <v>1.1418436833378833</v>
      </c>
      <c r="DO51" s="53">
        <v>0.30053303172207047</v>
      </c>
      <c r="DP51" s="53">
        <v>0.36599281431375635</v>
      </c>
      <c r="DQ51" s="53">
        <v>1.0059545504529273</v>
      </c>
      <c r="DR51" s="53">
        <v>0.53369442918778953</v>
      </c>
      <c r="DS51" s="53">
        <v>0.1568823137836238</v>
      </c>
      <c r="DT51" s="53">
        <v>0.46052487139679316</v>
      </c>
      <c r="DU51" s="53">
        <v>0.46052487139679316</v>
      </c>
      <c r="DV51" s="53">
        <v>0.17416909972504635</v>
      </c>
      <c r="DW51" s="53">
        <v>0.21895545066559643</v>
      </c>
      <c r="DX51" s="53">
        <v>0.13084729410704923</v>
      </c>
      <c r="DY51" s="53">
        <v>0.22177515220022564</v>
      </c>
      <c r="DZ51" s="53">
        <v>0.3006620074056669</v>
      </c>
      <c r="EA51" s="53">
        <v>3.6858180489772498E-2</v>
      </c>
      <c r="EB51" s="53">
        <v>3.6858180489772498E-2</v>
      </c>
      <c r="EC51" s="53">
        <v>5.2131260332365495E-2</v>
      </c>
      <c r="ED51" s="53">
        <v>1.3184022960998651</v>
      </c>
      <c r="EE51" s="53">
        <v>0.69290379756438103</v>
      </c>
      <c r="EF51" s="53">
        <v>0.30781132793721677</v>
      </c>
      <c r="EG51" s="53">
        <v>0.21451618610634973</v>
      </c>
      <c r="EH51" s="53">
        <v>4.8575109283884005E-2</v>
      </c>
      <c r="EI51" s="53">
        <v>4.8575109283884005E-2</v>
      </c>
      <c r="EJ51" s="53">
        <v>0.1869027151528474</v>
      </c>
      <c r="EK51" s="53">
        <v>0.10175743808575116</v>
      </c>
      <c r="EL51" s="53">
        <v>3.9939704232377957E-2</v>
      </c>
      <c r="EN51" s="205"/>
    </row>
    <row r="52" spans="1:144" x14ac:dyDescent="0.15">
      <c r="A52" s="73" t="s">
        <v>1022</v>
      </c>
      <c r="B52" s="73" t="s">
        <v>1017</v>
      </c>
      <c r="C52" s="73" t="s">
        <v>537</v>
      </c>
      <c r="D52" s="73">
        <v>2</v>
      </c>
      <c r="E52" s="73" t="s">
        <v>1023</v>
      </c>
      <c r="F52" s="73" t="s">
        <v>1024</v>
      </c>
      <c r="G52" s="73" t="s">
        <v>517</v>
      </c>
      <c r="H52" s="53">
        <v>1</v>
      </c>
      <c r="I52" s="53">
        <v>5.3202374344188872</v>
      </c>
      <c r="J52" s="53">
        <v>7.2611388765305387</v>
      </c>
      <c r="K52" s="53">
        <v>0.60833824142982784</v>
      </c>
      <c r="L52" s="53">
        <v>0.92357695683606877</v>
      </c>
      <c r="M52" s="53">
        <v>14.906837413971344</v>
      </c>
      <c r="N52" s="53">
        <v>0.68505015897371835</v>
      </c>
      <c r="O52" s="53">
        <v>0.2382438196111194</v>
      </c>
      <c r="P52" s="53">
        <v>0.67771445682868636</v>
      </c>
      <c r="Q52" s="53">
        <v>0.39889077855398214</v>
      </c>
      <c r="R52" s="53">
        <v>1.2057393085903443</v>
      </c>
      <c r="S52" s="53">
        <v>1.3631459521455154</v>
      </c>
      <c r="T52" s="53">
        <v>0.14025117577050963</v>
      </c>
      <c r="U52" s="53">
        <v>0.34882965200041915</v>
      </c>
      <c r="V52" s="53">
        <v>0.19178995830446408</v>
      </c>
      <c r="W52" s="53">
        <v>0.32529762949346375</v>
      </c>
      <c r="X52" s="53">
        <v>2.2297719798310593</v>
      </c>
      <c r="Y52" s="53">
        <v>0.1087150152643174</v>
      </c>
      <c r="Z52" s="53">
        <v>0.42390747222863079</v>
      </c>
      <c r="AA52" s="53">
        <v>1.3461039545098286</v>
      </c>
      <c r="AB52" s="53">
        <v>0.54132719507501348</v>
      </c>
      <c r="AC52" s="53">
        <v>0.13296646935359255</v>
      </c>
      <c r="AD52" s="53">
        <v>1.1580597199435281</v>
      </c>
      <c r="AE52" s="53">
        <v>0.3472550598804377</v>
      </c>
      <c r="AF52" s="53">
        <v>1.3469891395142413</v>
      </c>
      <c r="AG52" s="53">
        <v>0.40264884149847624</v>
      </c>
      <c r="AH52" s="53">
        <v>0.13986222711290583</v>
      </c>
      <c r="AI52" s="53">
        <v>0.42875739721418804</v>
      </c>
      <c r="AJ52" s="53">
        <v>0.8884141332277945</v>
      </c>
      <c r="AK52" s="53">
        <v>0.71192521377314799</v>
      </c>
      <c r="AL52" s="53">
        <v>0.39675520207006504</v>
      </c>
      <c r="AM52" s="53">
        <v>0.25539607050368629</v>
      </c>
      <c r="AN52" s="53">
        <v>0.27591915121312027</v>
      </c>
      <c r="AO52" s="53">
        <v>0.12156631856714731</v>
      </c>
      <c r="AP52" s="53">
        <v>0.7498705185300224</v>
      </c>
      <c r="AQ52" s="53">
        <v>0.11627562740733001</v>
      </c>
      <c r="AR52" s="53">
        <v>3.7480945373742998</v>
      </c>
      <c r="AS52" s="53">
        <v>0.62733315748939689</v>
      </c>
      <c r="AT52" s="53">
        <v>0.38873861620527517</v>
      </c>
      <c r="AU52" s="53">
        <v>2.5436900103784592</v>
      </c>
      <c r="AV52" s="53">
        <v>0.31409786180382981</v>
      </c>
      <c r="AW52" s="53">
        <v>0.45752704592805038</v>
      </c>
      <c r="AX52" s="53">
        <v>0.30535928175791427</v>
      </c>
      <c r="AY52" s="53">
        <v>0.21264563150645058</v>
      </c>
      <c r="AZ52" s="53">
        <v>0.33726992745157758</v>
      </c>
      <c r="BA52" s="53">
        <v>1.1234321451942615</v>
      </c>
      <c r="BB52" s="53">
        <v>0.33756451976528101</v>
      </c>
      <c r="BC52" s="53">
        <v>0.24984264738799741</v>
      </c>
      <c r="BD52" s="53">
        <v>1.1039015045715264</v>
      </c>
      <c r="BE52" s="53">
        <v>0.47927315901554518</v>
      </c>
      <c r="BF52" s="53">
        <v>0.22317025959970724</v>
      </c>
      <c r="BG52" s="53">
        <v>0.19671836748544236</v>
      </c>
      <c r="BH52" s="53">
        <v>0.18137551452405079</v>
      </c>
      <c r="BI52" s="53">
        <v>0.94789204553932838</v>
      </c>
      <c r="BJ52" s="53">
        <v>0.35478296924083996</v>
      </c>
      <c r="BK52" s="53">
        <v>0.40417629663969223</v>
      </c>
      <c r="BL52" s="53">
        <v>1.2299372017556403</v>
      </c>
      <c r="BM52" s="53">
        <v>1.2299372017556403</v>
      </c>
      <c r="BN52" s="53">
        <v>0.59804211093807103</v>
      </c>
      <c r="BO52" s="53">
        <v>0.16076199625409926</v>
      </c>
      <c r="BP52" s="53">
        <v>2.1668013937639858</v>
      </c>
      <c r="BQ52" s="53">
        <v>0.25714395051094602</v>
      </c>
      <c r="BR52" s="53">
        <v>0.39745532616080276</v>
      </c>
      <c r="BS52" s="53">
        <v>3.2298001414858204</v>
      </c>
      <c r="BT52" s="53">
        <v>0.1973643157836</v>
      </c>
      <c r="BU52" s="53">
        <v>0.23035934210355546</v>
      </c>
      <c r="BV52" s="53">
        <v>0.50126647267997559</v>
      </c>
      <c r="BW52" s="53">
        <v>0.51984854229983812</v>
      </c>
      <c r="BX52" s="53">
        <v>0.26427348733167189</v>
      </c>
      <c r="BY52" s="53">
        <v>0.12088617511517041</v>
      </c>
      <c r="BZ52" s="53">
        <v>0.39182219678501962</v>
      </c>
      <c r="CA52" s="53">
        <v>0.37811968404283108</v>
      </c>
      <c r="CB52" s="53">
        <v>0.28009177759421666</v>
      </c>
      <c r="CC52" s="53">
        <v>1.5686931991761954</v>
      </c>
      <c r="CD52" s="53">
        <v>0.18121759389159953</v>
      </c>
      <c r="CE52" s="53">
        <v>0.36676000689488136</v>
      </c>
      <c r="CF52" s="53">
        <v>0.36676000689488136</v>
      </c>
      <c r="CG52" s="53">
        <v>0.2128756336578182</v>
      </c>
      <c r="CH52" s="53">
        <v>0.38459465511480795</v>
      </c>
      <c r="CI52" s="53">
        <v>0.18566425749940657</v>
      </c>
      <c r="CJ52" s="53">
        <v>0.72181780808164431</v>
      </c>
      <c r="CK52" s="53">
        <v>1.8924903812652878</v>
      </c>
      <c r="CL52" s="53">
        <v>0.53461792752087633</v>
      </c>
      <c r="CM52" s="53">
        <v>1.0387896255077784</v>
      </c>
      <c r="CN52" s="53">
        <v>2.1383176325894313</v>
      </c>
      <c r="CO52" s="53">
        <v>0.3420079243154413</v>
      </c>
      <c r="CP52" s="53">
        <v>0.4729569801324699</v>
      </c>
      <c r="CQ52" s="53">
        <v>1.3447022394232497</v>
      </c>
      <c r="CR52" s="53">
        <v>0.41887827212320294</v>
      </c>
      <c r="CS52" s="53">
        <v>0.24099146866876742</v>
      </c>
      <c r="CT52" s="53">
        <v>0.32191000392316688</v>
      </c>
      <c r="CU52" s="53">
        <v>0.35614831203850644</v>
      </c>
      <c r="CV52" s="53">
        <v>0.31450921246863717</v>
      </c>
      <c r="CW52" s="53">
        <v>0.20179717449759685</v>
      </c>
      <c r="CX52" s="53">
        <v>0.20910095067393264</v>
      </c>
      <c r="CY52" s="53">
        <v>0.13083867745885344</v>
      </c>
      <c r="CZ52" s="53">
        <v>1.0708643119351799</v>
      </c>
      <c r="DA52" s="53">
        <v>0.20968155678469305</v>
      </c>
      <c r="DB52" s="53">
        <v>1.62876153364536</v>
      </c>
      <c r="DC52" s="53">
        <v>0.24555965551514014</v>
      </c>
      <c r="DD52" s="53">
        <v>0.31050023347925326</v>
      </c>
      <c r="DE52" s="53">
        <v>7.7569497955376515E-2</v>
      </c>
      <c r="DF52" s="53">
        <v>0.23742664410749381</v>
      </c>
      <c r="DG52" s="53">
        <v>0.70863436749175679</v>
      </c>
      <c r="DH52" s="53">
        <v>0.14731268342727105</v>
      </c>
      <c r="DI52" s="53">
        <v>0.18081367269809001</v>
      </c>
      <c r="DJ52" s="53">
        <v>0.63307030265456143</v>
      </c>
      <c r="DK52" s="53">
        <v>0.23285208779169117</v>
      </c>
      <c r="DL52" s="53">
        <v>0.55961185983472728</v>
      </c>
      <c r="DM52" s="53">
        <v>0.12862188603659586</v>
      </c>
      <c r="DN52" s="53">
        <v>1.0794307037879038</v>
      </c>
      <c r="DO52" s="53">
        <v>0.19711452811215865</v>
      </c>
      <c r="DP52" s="53">
        <v>0.27207394950760211</v>
      </c>
      <c r="DQ52" s="53">
        <v>0.80511280703740495</v>
      </c>
      <c r="DR52" s="53">
        <v>0.45342583974741335</v>
      </c>
      <c r="DS52" s="53">
        <v>0.18749139399048145</v>
      </c>
      <c r="DT52" s="53">
        <v>0.58174186492206881</v>
      </c>
      <c r="DU52" s="53">
        <v>0.58174186492206881</v>
      </c>
      <c r="DV52" s="53">
        <v>0.31462355621805344</v>
      </c>
      <c r="DW52" s="53">
        <v>0.2785481154534365</v>
      </c>
      <c r="DX52" s="53">
        <v>8.0707681936999509E-2</v>
      </c>
      <c r="DY52" s="53">
        <v>0.20710679690898337</v>
      </c>
      <c r="DZ52" s="53">
        <v>0.41835268169518214</v>
      </c>
      <c r="EA52" s="53">
        <v>7.2079994114776988E-2</v>
      </c>
      <c r="EB52" s="53">
        <v>7.2079994114776988E-2</v>
      </c>
      <c r="EC52" s="53">
        <v>0.12124154763567029</v>
      </c>
      <c r="ED52" s="53">
        <v>1.293787203553761</v>
      </c>
      <c r="EE52" s="53">
        <v>0.48660451677910987</v>
      </c>
      <c r="EF52" s="53">
        <v>0.31892721232544519</v>
      </c>
      <c r="EG52" s="53">
        <v>0.31109032835468475</v>
      </c>
      <c r="EH52" s="53">
        <v>0.25646350922594746</v>
      </c>
      <c r="EI52" s="53">
        <v>0.25646350922594746</v>
      </c>
      <c r="EJ52" s="53">
        <v>0.23841297741174508</v>
      </c>
      <c r="EK52" s="53">
        <v>6.0206707017435759E-2</v>
      </c>
      <c r="EL52" s="53">
        <v>8.5910367729357312E-2</v>
      </c>
      <c r="EN52" s="205"/>
    </row>
    <row r="53" spans="1:144" x14ac:dyDescent="0.15">
      <c r="A53" s="73" t="s">
        <v>1245</v>
      </c>
      <c r="B53" s="73" t="s">
        <v>1273</v>
      </c>
      <c r="C53" s="73" t="s">
        <v>1273</v>
      </c>
      <c r="D53" s="73">
        <v>2</v>
      </c>
      <c r="E53" s="73" t="s">
        <v>1246</v>
      </c>
      <c r="F53" s="73" t="s">
        <v>1247</v>
      </c>
      <c r="G53" s="73" t="s">
        <v>679</v>
      </c>
      <c r="H53" s="53">
        <v>1</v>
      </c>
      <c r="I53" s="53">
        <v>0.39304246360163542</v>
      </c>
      <c r="J53" s="53">
        <v>0.58279315685865518</v>
      </c>
      <c r="K53" s="53">
        <v>1.8506006562498876E-2</v>
      </c>
      <c r="L53" s="53">
        <v>0.53974065157278317</v>
      </c>
      <c r="M53" s="53">
        <v>0.32357425172244625</v>
      </c>
      <c r="N53" s="53">
        <v>4.6339243036405714E-2</v>
      </c>
      <c r="O53" s="53">
        <v>9.2478954932864565E-2</v>
      </c>
      <c r="P53" s="53">
        <v>2.1233860794022688</v>
      </c>
      <c r="Q53" s="53">
        <v>0.30355912488392472</v>
      </c>
      <c r="R53" s="53">
        <v>0.23415441276169613</v>
      </c>
      <c r="S53" s="53">
        <v>2.1589051257067076</v>
      </c>
      <c r="T53" s="53">
        <v>5.0683934085633958E-2</v>
      </c>
      <c r="U53" s="53">
        <v>0.3471347966699499</v>
      </c>
      <c r="V53" s="53">
        <v>0.47990722777358386</v>
      </c>
      <c r="W53" s="53">
        <v>3.0267476822691899E-2</v>
      </c>
      <c r="X53" s="53">
        <v>1.8974963200033335</v>
      </c>
      <c r="Y53" s="53">
        <v>6.7053003740279296E-2</v>
      </c>
      <c r="Z53" s="53">
        <v>0.57425455854819063</v>
      </c>
      <c r="AA53" s="53">
        <v>8.5839923779940694E-2</v>
      </c>
      <c r="AB53" s="53">
        <v>2.6495163493195157</v>
      </c>
      <c r="AC53" s="53">
        <v>2.4480876006921753E-2</v>
      </c>
      <c r="AD53" s="53">
        <v>0.54022418219108448</v>
      </c>
      <c r="AE53" s="53">
        <v>0.41213080747359687</v>
      </c>
      <c r="AF53" s="53">
        <v>4.3409012085508125E-2</v>
      </c>
      <c r="AG53" s="53">
        <v>0.33310031131608298</v>
      </c>
      <c r="AH53" s="53">
        <v>1.2591874121804522E-2</v>
      </c>
      <c r="AI53" s="53">
        <v>7.893303809872247</v>
      </c>
      <c r="AJ53" s="53">
        <v>7.3463876722583837E-2</v>
      </c>
      <c r="AK53" s="53">
        <v>0.372605079430189</v>
      </c>
      <c r="AL53" s="53">
        <v>0.11823325499585727</v>
      </c>
      <c r="AM53" s="53">
        <v>1.1357382142598029</v>
      </c>
      <c r="AN53" s="53">
        <v>0.10208373047511982</v>
      </c>
      <c r="AO53" s="53">
        <v>0.19825435027863128</v>
      </c>
      <c r="AP53" s="53">
        <v>0.68834259674789755</v>
      </c>
      <c r="AQ53" s="53">
        <v>0.52522692378260627</v>
      </c>
      <c r="AR53" s="53">
        <v>2.6752911733861264</v>
      </c>
      <c r="AS53" s="53">
        <v>0.10124564451781108</v>
      </c>
      <c r="AT53" s="53">
        <v>8.9165642210342816E-2</v>
      </c>
      <c r="AU53" s="53">
        <v>5.5644804126786553E-2</v>
      </c>
      <c r="AV53" s="53">
        <v>0.58167545856034442</v>
      </c>
      <c r="AW53" s="53">
        <v>0.48057351601098486</v>
      </c>
      <c r="AX53" s="53">
        <v>0.31002720590808358</v>
      </c>
      <c r="AY53" s="53">
        <v>0.31265055268316422</v>
      </c>
      <c r="AZ53" s="53">
        <v>4.3430746067838184</v>
      </c>
      <c r="BA53" s="53">
        <v>0.11302475206502846</v>
      </c>
      <c r="BB53" s="53">
        <v>37.910467491019077</v>
      </c>
      <c r="BC53" s="53">
        <v>6.6867718246013785</v>
      </c>
      <c r="BD53" s="53">
        <v>0.13372310707575275</v>
      </c>
      <c r="BE53" s="53">
        <v>0.95983195762305751</v>
      </c>
      <c r="BF53" s="53">
        <v>0.4230076539698418</v>
      </c>
      <c r="BG53" s="53">
        <v>2.3261767148659245</v>
      </c>
      <c r="BH53" s="53">
        <v>0.35285205286628063</v>
      </c>
      <c r="BI53" s="53">
        <v>0.20730867297715622</v>
      </c>
      <c r="BJ53" s="53">
        <v>0.24031936932757542</v>
      </c>
      <c r="BK53" s="53">
        <v>1.0054130708110114</v>
      </c>
      <c r="BL53" s="53">
        <v>1.8367564916933359</v>
      </c>
      <c r="BM53" s="53">
        <v>1.8367564916933359</v>
      </c>
      <c r="BN53" s="53">
        <v>2.8765129687151249E-2</v>
      </c>
      <c r="BO53" s="53">
        <v>0.12569794445962823</v>
      </c>
      <c r="BP53" s="53">
        <v>0.24575672684464658</v>
      </c>
      <c r="BQ53" s="53">
        <v>2.1897947852526866E-2</v>
      </c>
      <c r="BR53" s="53">
        <v>0.13152105274398093</v>
      </c>
      <c r="BS53" s="53">
        <v>0.1607308088620478</v>
      </c>
      <c r="BT53" s="53">
        <v>0.25541733536374017</v>
      </c>
      <c r="BU53" s="53">
        <v>2.1998161252368153E-2</v>
      </c>
      <c r="BV53" s="53">
        <v>1.3649853070623781E-2</v>
      </c>
      <c r="BW53" s="53">
        <v>1.4671406669409205E-2</v>
      </c>
      <c r="BX53" s="53">
        <v>7.4383765920280717E-2</v>
      </c>
      <c r="BY53" s="53">
        <v>0.36224289288230654</v>
      </c>
      <c r="BZ53" s="53">
        <v>1.4783345369713561</v>
      </c>
      <c r="CA53" s="53">
        <v>0.51197253723061142</v>
      </c>
      <c r="CB53" s="53">
        <v>0.23173966019720657</v>
      </c>
      <c r="CC53" s="53">
        <v>6.1730028613684845E-2</v>
      </c>
      <c r="CD53" s="53">
        <v>0.44863270163500335</v>
      </c>
      <c r="CE53" s="53">
        <v>0.24630315449216586</v>
      </c>
      <c r="CF53" s="53">
        <v>0.24630315449216586</v>
      </c>
      <c r="CG53" s="53">
        <v>2.1907679232585114E-2</v>
      </c>
      <c r="CH53" s="53">
        <v>3.3976420568921105E-2</v>
      </c>
      <c r="CI53" s="53">
        <v>6.0008607220069454E-2</v>
      </c>
      <c r="CJ53" s="53">
        <v>0.17455907872940848</v>
      </c>
      <c r="CK53" s="53">
        <v>0.27353904701693443</v>
      </c>
      <c r="CL53" s="53">
        <v>0.11925155314943053</v>
      </c>
      <c r="CM53" s="53">
        <v>3.8214116772833991E-2</v>
      </c>
      <c r="CN53" s="53">
        <v>0.10351352109944112</v>
      </c>
      <c r="CO53" s="53">
        <v>6.4529431336385112E-2</v>
      </c>
      <c r="CP53" s="53">
        <v>0.64340107901297872</v>
      </c>
      <c r="CQ53" s="53">
        <v>1.5038452964558914E-2</v>
      </c>
      <c r="CR53" s="53">
        <v>5.0484913981756678</v>
      </c>
      <c r="CS53" s="53">
        <v>0.14909111424597277</v>
      </c>
      <c r="CT53" s="53">
        <v>0.11106712931373559</v>
      </c>
      <c r="CU53" s="53">
        <v>1.9725453013105354</v>
      </c>
      <c r="CV53" s="53">
        <v>0.34766587478570421</v>
      </c>
      <c r="CW53" s="53">
        <v>4.2144055928733659E-2</v>
      </c>
      <c r="CX53" s="53">
        <v>4.2598795749798531E-2</v>
      </c>
      <c r="CY53" s="53">
        <v>0.51366819634566196</v>
      </c>
      <c r="CZ53" s="53">
        <v>1.2654814435170728E-2</v>
      </c>
      <c r="DA53" s="53">
        <v>0.17871376120853794</v>
      </c>
      <c r="DB53" s="53">
        <v>3.6247739299089732</v>
      </c>
      <c r="DC53" s="53">
        <v>1.3531758340867714E-2</v>
      </c>
      <c r="DD53" s="53">
        <v>0.12223200494386453</v>
      </c>
      <c r="DE53" s="53">
        <v>1.5322199330565138E-2</v>
      </c>
      <c r="DF53" s="53">
        <v>2.0067346861489609E-2</v>
      </c>
      <c r="DG53" s="53">
        <v>3.3080024931017152E-2</v>
      </c>
      <c r="DH53" s="53">
        <v>6.4777154886047753E-2</v>
      </c>
      <c r="DI53" s="53">
        <v>2.9483633089704985E-2</v>
      </c>
      <c r="DJ53" s="53">
        <v>1.7203604120764528E-2</v>
      </c>
      <c r="DK53" s="53">
        <v>1.344280262138702E-2</v>
      </c>
      <c r="DL53" s="53">
        <v>6.5840635726565511E-2</v>
      </c>
      <c r="DM53" s="53">
        <v>0.10945443327139309</v>
      </c>
      <c r="DN53" s="53">
        <v>4.9704172629130912E-2</v>
      </c>
      <c r="DO53" s="53">
        <v>4.5060487135086487E-2</v>
      </c>
      <c r="DP53" s="53">
        <v>2.6549388644351874E-2</v>
      </c>
      <c r="DQ53" s="53">
        <v>7.6037028825866493E-2</v>
      </c>
      <c r="DR53" s="53">
        <v>3.6338509128885317E-2</v>
      </c>
      <c r="DS53" s="53">
        <v>0.13395723823204544</v>
      </c>
      <c r="DT53" s="53">
        <v>8.1559070789214302E-2</v>
      </c>
      <c r="DU53" s="53">
        <v>8.1559070789214302E-2</v>
      </c>
      <c r="DV53" s="53">
        <v>5.9970492809354674E-2</v>
      </c>
      <c r="DW53" s="53">
        <v>3.8866739172906964E-2</v>
      </c>
      <c r="DX53" s="53">
        <v>0.12236638459251777</v>
      </c>
      <c r="DY53" s="53">
        <v>4.2036115320412987E-2</v>
      </c>
      <c r="DZ53" s="53">
        <v>3.2020905149494093E-2</v>
      </c>
      <c r="EA53" s="53">
        <v>0.24196964456624001</v>
      </c>
      <c r="EB53" s="53">
        <v>0.24196964456624001</v>
      </c>
      <c r="EC53" s="53">
        <v>9.3983924851916006E-2</v>
      </c>
      <c r="ED53" s="53">
        <v>2.6852666590332856E-2</v>
      </c>
      <c r="EE53" s="53">
        <v>0.13501450928168987</v>
      </c>
      <c r="EF53" s="53">
        <v>0.1252441742991291</v>
      </c>
      <c r="EG53" s="53">
        <v>4.0868412655769737E-2</v>
      </c>
      <c r="EH53" s="53">
        <v>2.3779461204887848E-2</v>
      </c>
      <c r="EI53" s="53">
        <v>2.3779461204887848E-2</v>
      </c>
      <c r="EJ53" s="53">
        <v>1.5503085112224936E-2</v>
      </c>
      <c r="EK53" s="53">
        <v>6.9796661100395077E-2</v>
      </c>
      <c r="EL53" s="53">
        <v>2.1234426497229536E-2</v>
      </c>
    </row>
    <row r="54" spans="1:144" x14ac:dyDescent="0.15">
      <c r="A54" s="73" t="s">
        <v>1248</v>
      </c>
      <c r="B54" s="73" t="s">
        <v>1273</v>
      </c>
      <c r="C54" s="73" t="s">
        <v>1273</v>
      </c>
      <c r="D54" s="73">
        <v>2</v>
      </c>
      <c r="E54" s="73" t="s">
        <v>1249</v>
      </c>
      <c r="F54" s="73" t="s">
        <v>1250</v>
      </c>
      <c r="G54" s="73" t="s">
        <v>679</v>
      </c>
      <c r="H54" s="53">
        <v>1</v>
      </c>
      <c r="I54" s="53">
        <v>0.19655927882253654</v>
      </c>
      <c r="J54" s="53">
        <v>0.28685708176168195</v>
      </c>
      <c r="K54" s="53">
        <v>2.0635525999245452E-2</v>
      </c>
      <c r="L54" s="53">
        <v>0.23677895445964642</v>
      </c>
      <c r="M54" s="53">
        <v>0.16620401576219881</v>
      </c>
      <c r="N54" s="53">
        <v>4.4615783471460307E-2</v>
      </c>
      <c r="O54" s="53">
        <v>5.7927604641918588E-2</v>
      </c>
      <c r="P54" s="53">
        <v>0.81494696208954631</v>
      </c>
      <c r="Q54" s="53">
        <v>0.22911400775289065</v>
      </c>
      <c r="R54" s="53">
        <v>0.12425554410064596</v>
      </c>
      <c r="S54" s="53">
        <v>1.4802949594002155</v>
      </c>
      <c r="T54" s="53">
        <v>7.7926804906253602E-2</v>
      </c>
      <c r="U54" s="53">
        <v>0.34788765805467975</v>
      </c>
      <c r="V54" s="53">
        <v>0.41639570473367998</v>
      </c>
      <c r="W54" s="53">
        <v>6.2152971210715495E-2</v>
      </c>
      <c r="X54" s="53">
        <v>0.84442519521145187</v>
      </c>
      <c r="Y54" s="53">
        <v>3.0932922804321538E-2</v>
      </c>
      <c r="Z54" s="53">
        <v>0.3188412368079635</v>
      </c>
      <c r="AA54" s="53">
        <v>6.7522726193095933E-2</v>
      </c>
      <c r="AB54" s="53">
        <v>1.4720730696828392</v>
      </c>
      <c r="AC54" s="53">
        <v>1.5341212691541616E-2</v>
      </c>
      <c r="AD54" s="53">
        <v>0.56228545504455174</v>
      </c>
      <c r="AE54" s="53">
        <v>0.38589890036304791</v>
      </c>
      <c r="AF54" s="53">
        <v>5.8922704978668812E-2</v>
      </c>
      <c r="AG54" s="53">
        <v>0.20311579403365182</v>
      </c>
      <c r="AH54" s="53">
        <v>9.9912176800967048E-3</v>
      </c>
      <c r="AI54" s="53">
        <v>6.0399624455075296</v>
      </c>
      <c r="AJ54" s="53">
        <v>9.1134244076731236E-2</v>
      </c>
      <c r="AK54" s="53">
        <v>0.26950884610490689</v>
      </c>
      <c r="AL54" s="53">
        <v>6.0790055304192181E-2</v>
      </c>
      <c r="AM54" s="53">
        <v>1.6825893215366587</v>
      </c>
      <c r="AN54" s="53">
        <v>6.6447097138784023E-2</v>
      </c>
      <c r="AO54" s="53">
        <v>0.23012535330194533</v>
      </c>
      <c r="AP54" s="53">
        <v>0.74616046709558626</v>
      </c>
      <c r="AQ54" s="53">
        <v>0.72909580853569589</v>
      </c>
      <c r="AR54" s="53">
        <v>1.9986541588072382</v>
      </c>
      <c r="AS54" s="53">
        <v>6.5174675679625857E-2</v>
      </c>
      <c r="AT54" s="53">
        <v>0.10659797146805933</v>
      </c>
      <c r="AU54" s="53">
        <v>4.713607596160125E-2</v>
      </c>
      <c r="AV54" s="53">
        <v>0.43200994238369733</v>
      </c>
      <c r="AW54" s="53">
        <v>0.83269115356428303</v>
      </c>
      <c r="AX54" s="53">
        <v>0.44952865246130053</v>
      </c>
      <c r="AY54" s="53">
        <v>0.57465819305974575</v>
      </c>
      <c r="AZ54" s="53">
        <v>4.5594353000213452</v>
      </c>
      <c r="BA54" s="53">
        <v>9.7824119204056217E-2</v>
      </c>
      <c r="BB54" s="53">
        <v>40.722479147671301</v>
      </c>
      <c r="BC54" s="53">
        <v>6.8463533628430024</v>
      </c>
      <c r="BD54" s="53">
        <v>0.14458904617696908</v>
      </c>
      <c r="BE54" s="53">
        <v>0.8459087271112059</v>
      </c>
      <c r="BF54" s="53">
        <v>0.3765752226516364</v>
      </c>
      <c r="BG54" s="53">
        <v>1.8807134869187967</v>
      </c>
      <c r="BH54" s="53">
        <v>0.46216218677115944</v>
      </c>
      <c r="BI54" s="53">
        <v>0.28668343508352179</v>
      </c>
      <c r="BJ54" s="53">
        <v>0.22672313268931554</v>
      </c>
      <c r="BK54" s="53">
        <v>1.0530263922865635</v>
      </c>
      <c r="BL54" s="53">
        <v>2.0850074647002033</v>
      </c>
      <c r="BM54" s="53">
        <v>2.0850074647002033</v>
      </c>
      <c r="BN54" s="53">
        <v>1.3819779910989352E-2</v>
      </c>
      <c r="BO54" s="53">
        <v>0.1629312998887778</v>
      </c>
      <c r="BP54" s="53">
        <v>0.2548995115980825</v>
      </c>
      <c r="BQ54" s="53">
        <v>2.6479603782349346E-2</v>
      </c>
      <c r="BR54" s="53">
        <v>0.11940938293097257</v>
      </c>
      <c r="BS54" s="53">
        <v>0.3123179830671941</v>
      </c>
      <c r="BT54" s="53">
        <v>0.43356061274334434</v>
      </c>
      <c r="BU54" s="53">
        <v>5.6145411193973913E-2</v>
      </c>
      <c r="BV54" s="53">
        <v>4.0926008885921634E-2</v>
      </c>
      <c r="BW54" s="53">
        <v>4.6071681093060368E-2</v>
      </c>
      <c r="BX54" s="53">
        <v>9.0039587618403152E-2</v>
      </c>
      <c r="BY54" s="53">
        <v>0.43989090443069501</v>
      </c>
      <c r="BZ54" s="53">
        <v>1.6780285520689293</v>
      </c>
      <c r="CA54" s="53">
        <v>0.50671000059906413</v>
      </c>
      <c r="CB54" s="53">
        <v>0.2604244508522382</v>
      </c>
      <c r="CC54" s="53">
        <v>1.8617616070449934E-2</v>
      </c>
      <c r="CD54" s="53">
        <v>0.29291566919804007</v>
      </c>
      <c r="CE54" s="53">
        <v>0.2815015601967587</v>
      </c>
      <c r="CF54" s="53">
        <v>0.2815015601967587</v>
      </c>
      <c r="CG54" s="53">
        <v>1.4990461606705896E-2</v>
      </c>
      <c r="CH54" s="53">
        <v>5.2801240921362839E-2</v>
      </c>
      <c r="CI54" s="53">
        <v>3.8761198652014779E-2</v>
      </c>
      <c r="CJ54" s="53">
        <v>0.25455508984086411</v>
      </c>
      <c r="CK54" s="53">
        <v>0.31456682665604141</v>
      </c>
      <c r="CL54" s="53">
        <v>0.11620539868613623</v>
      </c>
      <c r="CM54" s="53">
        <v>5.9239522638517908E-2</v>
      </c>
      <c r="CN54" s="53">
        <v>0.14690960467766975</v>
      </c>
      <c r="CO54" s="53">
        <v>8.6618845179892101E-2</v>
      </c>
      <c r="CP54" s="53">
        <v>0.86117932541064679</v>
      </c>
      <c r="CQ54" s="53">
        <v>1.6356865756996304E-2</v>
      </c>
      <c r="CR54" s="53">
        <v>6.6833555899525665</v>
      </c>
      <c r="CS54" s="53">
        <v>0.11348870437635043</v>
      </c>
      <c r="CT54" s="53">
        <v>0.14935796966728077</v>
      </c>
      <c r="CU54" s="53">
        <v>2.298987888705319</v>
      </c>
      <c r="CV54" s="53">
        <v>0.41409400228280019</v>
      </c>
      <c r="CW54" s="53">
        <v>6.2391101254925134E-2</v>
      </c>
      <c r="CX54" s="53">
        <v>5.8005354603411712E-2</v>
      </c>
      <c r="CY54" s="53">
        <v>0.60528305528365378</v>
      </c>
      <c r="CZ54" s="53">
        <v>9.2389728247889921E-3</v>
      </c>
      <c r="DA54" s="53">
        <v>0.25279179666879759</v>
      </c>
      <c r="DB54" s="53">
        <v>4.4161810173802261</v>
      </c>
      <c r="DC54" s="53">
        <v>8.347660790514265E-3</v>
      </c>
      <c r="DD54" s="53">
        <v>0.17207321190198452</v>
      </c>
      <c r="DE54" s="53">
        <v>2.9431743475488784E-2</v>
      </c>
      <c r="DF54" s="53">
        <v>5.2584859152494237E-2</v>
      </c>
      <c r="DG54" s="53">
        <v>1.8203752728246585E-2</v>
      </c>
      <c r="DH54" s="53">
        <v>0.10471873559130067</v>
      </c>
      <c r="DI54" s="53">
        <v>2.1711413366977479E-2</v>
      </c>
      <c r="DJ54" s="53">
        <v>1.3117693340175821E-2</v>
      </c>
      <c r="DK54" s="53">
        <v>1.1552592607988649E-2</v>
      </c>
      <c r="DL54" s="53">
        <v>5.0882214262627408E-2</v>
      </c>
      <c r="DM54" s="53">
        <v>6.7675255649897792E-2</v>
      </c>
      <c r="DN54" s="53">
        <v>8.2252935836580401E-2</v>
      </c>
      <c r="DO54" s="53">
        <v>3.8240665753976624E-2</v>
      </c>
      <c r="DP54" s="53">
        <v>5.084395440459364E-2</v>
      </c>
      <c r="DQ54" s="53">
        <v>6.9204658232368571E-2</v>
      </c>
      <c r="DR54" s="53">
        <v>4.9886220253213135E-3</v>
      </c>
      <c r="DS54" s="53">
        <v>0.13869425362953622</v>
      </c>
      <c r="DT54" s="53">
        <v>7.7019380447236926E-2</v>
      </c>
      <c r="DU54" s="53">
        <v>7.7019380447236926E-2</v>
      </c>
      <c r="DV54" s="53">
        <v>2.000639666894119E-2</v>
      </c>
      <c r="DW54" s="53">
        <v>1.9105318075467326E-2</v>
      </c>
      <c r="DX54" s="53">
        <v>0.22983371282543347</v>
      </c>
      <c r="DY54" s="53">
        <v>3.1125725568387882E-2</v>
      </c>
      <c r="DZ54" s="53">
        <v>2.86614677826726E-2</v>
      </c>
      <c r="EA54" s="53">
        <v>0.30929659737680282</v>
      </c>
      <c r="EB54" s="53">
        <v>0.30929659737680282</v>
      </c>
      <c r="EC54" s="53">
        <v>0.11295686812900813</v>
      </c>
      <c r="ED54" s="53">
        <v>4.7088321001498727E-2</v>
      </c>
      <c r="EE54" s="53">
        <v>0.16422769850237651</v>
      </c>
      <c r="EF54" s="53">
        <v>0.18404982115455928</v>
      </c>
      <c r="EG54" s="53">
        <v>1.9717199725165838E-2</v>
      </c>
      <c r="EH54" s="53">
        <v>1.2803707272105594E-2</v>
      </c>
      <c r="EI54" s="53">
        <v>1.2803707272105594E-2</v>
      </c>
      <c r="EJ54" s="53">
        <v>1.3583303174266186E-2</v>
      </c>
      <c r="EK54" s="53">
        <v>2.297565315752801E-2</v>
      </c>
      <c r="EL54" s="53">
        <v>1.7679741300047128E-2</v>
      </c>
    </row>
    <row r="55" spans="1:144" x14ac:dyDescent="0.15">
      <c r="A55" s="73" t="s">
        <v>1251</v>
      </c>
      <c r="B55" s="73" t="s">
        <v>1273</v>
      </c>
      <c r="C55" s="73" t="s">
        <v>1273</v>
      </c>
      <c r="D55" s="73">
        <v>2</v>
      </c>
      <c r="E55" s="73" t="s">
        <v>1252</v>
      </c>
      <c r="F55" s="73" t="s">
        <v>1253</v>
      </c>
      <c r="G55" s="73" t="s">
        <v>679</v>
      </c>
      <c r="H55" s="53">
        <v>1</v>
      </c>
      <c r="I55" s="53">
        <v>0.29325911171438612</v>
      </c>
      <c r="J55" s="53">
        <v>0.38138901024651062</v>
      </c>
      <c r="K55" s="53">
        <v>9.6207016760236908E-2</v>
      </c>
      <c r="L55" s="53">
        <v>0.28260489488507845</v>
      </c>
      <c r="M55" s="53">
        <v>0.26384620414641813</v>
      </c>
      <c r="N55" s="53">
        <v>5.6575365093165832E-2</v>
      </c>
      <c r="O55" s="53">
        <v>6.5400432596647948E-2</v>
      </c>
      <c r="P55" s="53">
        <v>0.90443649130227211</v>
      </c>
      <c r="Q55" s="53">
        <v>0.24015967564838075</v>
      </c>
      <c r="R55" s="53">
        <v>0.12407238282495274</v>
      </c>
      <c r="S55" s="53">
        <v>1.4433530358855799</v>
      </c>
      <c r="T55" s="53">
        <v>4.3012059531834415E-2</v>
      </c>
      <c r="U55" s="53">
        <v>0.24980617587665932</v>
      </c>
      <c r="V55" s="53">
        <v>0.42577770905760476</v>
      </c>
      <c r="W55" s="53">
        <v>7.7808411201239894E-2</v>
      </c>
      <c r="X55" s="53">
        <v>0.88251924480989719</v>
      </c>
      <c r="Y55" s="53">
        <v>1.842846984295058E-2</v>
      </c>
      <c r="Z55" s="53">
        <v>0.31168098827977181</v>
      </c>
      <c r="AA55" s="53">
        <v>7.6384454462464502E-2</v>
      </c>
      <c r="AB55" s="53">
        <v>1.4937378455264192</v>
      </c>
      <c r="AC55" s="53">
        <v>2.1144898586020196E-2</v>
      </c>
      <c r="AD55" s="53">
        <v>0.52897165926724377</v>
      </c>
      <c r="AE55" s="53">
        <v>0.39926182262659599</v>
      </c>
      <c r="AF55" s="53">
        <v>6.3084890431832769E-2</v>
      </c>
      <c r="AG55" s="53">
        <v>0.23596596965157549</v>
      </c>
      <c r="AH55" s="53">
        <v>1.051962585787965E-2</v>
      </c>
      <c r="AI55" s="53">
        <v>6.9277105245493003</v>
      </c>
      <c r="AJ55" s="53">
        <v>5.6437890250462627E-2</v>
      </c>
      <c r="AK55" s="53">
        <v>0.25776005162538251</v>
      </c>
      <c r="AL55" s="53">
        <v>0.1517901167553885</v>
      </c>
      <c r="AM55" s="53">
        <v>0.96992471203449204</v>
      </c>
      <c r="AN55" s="53">
        <v>0.11724684827390408</v>
      </c>
      <c r="AO55" s="53">
        <v>0.1632268881002728</v>
      </c>
      <c r="AP55" s="53">
        <v>0.68766847340578285</v>
      </c>
      <c r="AQ55" s="53">
        <v>0.46075217042171895</v>
      </c>
      <c r="AR55" s="53">
        <v>1.9970732030066658</v>
      </c>
      <c r="AS55" s="53">
        <v>6.663245676254427E-2</v>
      </c>
      <c r="AT55" s="53">
        <v>8.5411918850953714E-2</v>
      </c>
      <c r="AU55" s="53">
        <v>7.3683340070808026E-2</v>
      </c>
      <c r="AV55" s="53">
        <v>0.50340993936634515</v>
      </c>
      <c r="AW55" s="53">
        <v>0.48793804170995597</v>
      </c>
      <c r="AX55" s="53">
        <v>0.27215276390982823</v>
      </c>
      <c r="AY55" s="53">
        <v>0.35496229503905574</v>
      </c>
      <c r="AZ55" s="53">
        <v>4.4892847580219666</v>
      </c>
      <c r="BA55" s="53">
        <v>8.4409876174563664E-2</v>
      </c>
      <c r="BB55" s="53">
        <v>42.749380264707277</v>
      </c>
      <c r="BC55" s="53">
        <v>6.9099121003199997</v>
      </c>
      <c r="BD55" s="53">
        <v>0.24515371857536597</v>
      </c>
      <c r="BE55" s="53">
        <v>0.63503020080950534</v>
      </c>
      <c r="BF55" s="53">
        <v>0.37028342580891238</v>
      </c>
      <c r="BG55" s="53">
        <v>2.2866434545622494</v>
      </c>
      <c r="BH55" s="53">
        <v>0.44925075066008496</v>
      </c>
      <c r="BI55" s="53">
        <v>0.21345623521255064</v>
      </c>
      <c r="BJ55" s="53">
        <v>0.28341594146140847</v>
      </c>
      <c r="BK55" s="53">
        <v>0.93771933923271178</v>
      </c>
      <c r="BL55" s="53">
        <v>1.5594643272306203</v>
      </c>
      <c r="BM55" s="53">
        <v>1.5594643272306203</v>
      </c>
      <c r="BN55" s="53">
        <v>3.7331095123676196E-2</v>
      </c>
      <c r="BO55" s="53">
        <v>0.18514108953285707</v>
      </c>
      <c r="BP55" s="53">
        <v>0.28469241649008409</v>
      </c>
      <c r="BQ55" s="53">
        <v>3.0447442926627027E-2</v>
      </c>
      <c r="BR55" s="53">
        <v>3.4113808449433264E-2</v>
      </c>
      <c r="BS55" s="53">
        <v>0.14526873984572589</v>
      </c>
      <c r="BT55" s="53">
        <v>0.33530950671025145</v>
      </c>
      <c r="BU55" s="53">
        <v>7.7837440491487012E-2</v>
      </c>
      <c r="BV55" s="53">
        <v>4.713003919127777E-2</v>
      </c>
      <c r="BW55" s="53">
        <v>9.2446101598189556E-2</v>
      </c>
      <c r="BX55" s="53">
        <v>0.21810273874521266</v>
      </c>
      <c r="BY55" s="53">
        <v>0.33872899974977505</v>
      </c>
      <c r="BZ55" s="53">
        <v>0.86612271886458836</v>
      </c>
      <c r="CA55" s="53">
        <v>0.56006234315131875</v>
      </c>
      <c r="CB55" s="53">
        <v>0.29754725415915195</v>
      </c>
      <c r="CC55" s="53">
        <v>6.9551464333118734E-2</v>
      </c>
      <c r="CD55" s="53">
        <v>0.69276166673194495</v>
      </c>
      <c r="CE55" s="53">
        <v>0.27492445230535439</v>
      </c>
      <c r="CF55" s="53">
        <v>0.27492445230535439</v>
      </c>
      <c r="CG55" s="53">
        <v>2.1839372052132124E-2</v>
      </c>
      <c r="CH55" s="53">
        <v>3.7509945397829238E-2</v>
      </c>
      <c r="CI55" s="53">
        <v>0.12733118743398877</v>
      </c>
      <c r="CJ55" s="53">
        <v>0.16423540176839432</v>
      </c>
      <c r="CK55" s="53">
        <v>0.22252104622946267</v>
      </c>
      <c r="CL55" s="53">
        <v>0.16469561736486038</v>
      </c>
      <c r="CM55" s="53">
        <v>2.9860961405655816E-2</v>
      </c>
      <c r="CN55" s="53">
        <v>9.1452205241813161E-2</v>
      </c>
      <c r="CO55" s="53">
        <v>3.5792927664020369E-2</v>
      </c>
      <c r="CP55" s="53">
        <v>0.69636100877113782</v>
      </c>
      <c r="CQ55" s="53">
        <v>4.8020137344494146E-2</v>
      </c>
      <c r="CR55" s="53">
        <v>5.9778324269181198</v>
      </c>
      <c r="CS55" s="53">
        <v>0.184665216373153</v>
      </c>
      <c r="CT55" s="53">
        <v>0.13687234178722357</v>
      </c>
      <c r="CU55" s="53">
        <v>2.2400672188906134</v>
      </c>
      <c r="CV55" s="53">
        <v>0.37761048054367108</v>
      </c>
      <c r="CW55" s="53">
        <v>5.2784369091491846E-2</v>
      </c>
      <c r="CX55" s="53">
        <v>6.5070872010101546E-2</v>
      </c>
      <c r="CY55" s="53">
        <v>0.54160461651734138</v>
      </c>
      <c r="CZ55" s="53">
        <v>3.3496928571373923E-2</v>
      </c>
      <c r="DA55" s="53">
        <v>0.16893977242129371</v>
      </c>
      <c r="DB55" s="53">
        <v>4.0673566056111232</v>
      </c>
      <c r="DC55" s="53">
        <v>1.5414091132340539E-2</v>
      </c>
      <c r="DD55" s="53">
        <v>0.12377627867877576</v>
      </c>
      <c r="DE55" s="53">
        <v>7.7123461361198062E-2</v>
      </c>
      <c r="DF55" s="53">
        <v>2.8340416195539335E-2</v>
      </c>
      <c r="DG55" s="53">
        <v>3.0206529604285333E-2</v>
      </c>
      <c r="DH55" s="53">
        <v>8.5452407782160622E-2</v>
      </c>
      <c r="DI55" s="53">
        <v>5.9290391828922297E-2</v>
      </c>
      <c r="DJ55" s="53">
        <v>4.5398434366024809E-2</v>
      </c>
      <c r="DK55" s="53">
        <v>7.5478101421554422E-2</v>
      </c>
      <c r="DL55" s="53">
        <v>0.2394641100394917</v>
      </c>
      <c r="DM55" s="53">
        <v>0.11314657894834299</v>
      </c>
      <c r="DN55" s="53">
        <v>8.5541087297829138E-2</v>
      </c>
      <c r="DO55" s="53">
        <v>8.982467865470703E-2</v>
      </c>
      <c r="DP55" s="53">
        <v>5.8835740737997487E-2</v>
      </c>
      <c r="DQ55" s="53">
        <v>7.1637644110317145E-2</v>
      </c>
      <c r="DR55" s="53">
        <v>4.5042532767660112E-2</v>
      </c>
      <c r="DS55" s="53">
        <v>0.19834993185538488</v>
      </c>
      <c r="DT55" s="53">
        <v>5.204058612482905E-2</v>
      </c>
      <c r="DU55" s="53">
        <v>5.204058612482905E-2</v>
      </c>
      <c r="DV55" s="53">
        <v>3.214129795330363E-2</v>
      </c>
      <c r="DW55" s="53">
        <v>2.8492132415460093E-2</v>
      </c>
      <c r="DX55" s="53">
        <v>0.19904410303053505</v>
      </c>
      <c r="DY55" s="53">
        <v>5.0502173552003739E-2</v>
      </c>
      <c r="DZ55" s="53">
        <v>6.4358587281097918E-2</v>
      </c>
      <c r="EA55" s="53">
        <v>0.28527264148898612</v>
      </c>
      <c r="EB55" s="53">
        <v>0.28527264148898612</v>
      </c>
      <c r="EC55" s="53">
        <v>0.16040289624996673</v>
      </c>
      <c r="ED55" s="53">
        <v>3.4112162624857473E-2</v>
      </c>
      <c r="EE55" s="53">
        <v>0.22574553518884721</v>
      </c>
      <c r="EF55" s="53">
        <v>0.14645295285703416</v>
      </c>
      <c r="EG55" s="53">
        <v>4.9396787383383156E-2</v>
      </c>
      <c r="EH55" s="53">
        <v>5.9107548216847293E-2</v>
      </c>
      <c r="EI55" s="53">
        <v>5.9107548216847293E-2</v>
      </c>
      <c r="EJ55" s="53">
        <v>9.2758208083734764E-2</v>
      </c>
      <c r="EK55" s="53">
        <v>2.7434175325216772E-2</v>
      </c>
      <c r="EL55" s="53">
        <v>5.0294044928295506E-2</v>
      </c>
    </row>
    <row r="56" spans="1:144" x14ac:dyDescent="0.15">
      <c r="A56" s="73" t="s">
        <v>1034</v>
      </c>
      <c r="B56" s="73" t="s">
        <v>1032</v>
      </c>
      <c r="C56" s="73" t="s">
        <v>539</v>
      </c>
      <c r="D56" s="73">
        <v>2</v>
      </c>
      <c r="E56" s="73" t="s">
        <v>1035</v>
      </c>
      <c r="F56" s="73" t="s">
        <v>1036</v>
      </c>
      <c r="G56" s="73" t="s">
        <v>517</v>
      </c>
      <c r="H56" s="53">
        <v>1</v>
      </c>
      <c r="I56" s="53">
        <v>1.9586120255619417</v>
      </c>
      <c r="J56" s="53">
        <v>3.3937251166386386</v>
      </c>
      <c r="K56" s="53">
        <v>0.31650197854111733</v>
      </c>
      <c r="L56" s="53">
        <v>0.27575513386333278</v>
      </c>
      <c r="M56" s="53">
        <v>7.4530384850800431</v>
      </c>
      <c r="N56" s="53">
        <v>0.46979994053404994</v>
      </c>
      <c r="O56" s="53">
        <v>0.42080528858896676</v>
      </c>
      <c r="P56" s="53">
        <v>0.19641080265219182</v>
      </c>
      <c r="Q56" s="53">
        <v>0.2088206379195543</v>
      </c>
      <c r="R56" s="53">
        <v>0.43211738860602539</v>
      </c>
      <c r="S56" s="53">
        <v>20.531035663191275</v>
      </c>
      <c r="T56" s="53">
        <v>0.14757000076325982</v>
      </c>
      <c r="U56" s="53">
        <v>0.65658722049378937</v>
      </c>
      <c r="V56" s="53">
        <v>0.3665845733711896</v>
      </c>
      <c r="W56" s="53">
        <v>0.13314372617072862</v>
      </c>
      <c r="X56" s="53">
        <v>0.798419236635177</v>
      </c>
      <c r="Y56" s="53">
        <v>3.0529367668890906E-2</v>
      </c>
      <c r="Z56" s="53">
        <v>0.2763210146114855</v>
      </c>
      <c r="AA56" s="53">
        <v>0.23383366670136504</v>
      </c>
      <c r="AB56" s="53">
        <v>21.055199357207162</v>
      </c>
      <c r="AC56" s="53">
        <v>0.21428745135463903</v>
      </c>
      <c r="AD56" s="53">
        <v>0.62681768715151931</v>
      </c>
      <c r="AE56" s="53">
        <v>1.2300691960224703</v>
      </c>
      <c r="AF56" s="53">
        <v>0.88635154080598311</v>
      </c>
      <c r="AG56" s="53">
        <v>0.31917610052306938</v>
      </c>
      <c r="AH56" s="53">
        <v>7.4603606215943669E-2</v>
      </c>
      <c r="AI56" s="53">
        <v>0.6333808877186331</v>
      </c>
      <c r="AJ56" s="53">
        <v>0.17372291473821302</v>
      </c>
      <c r="AK56" s="53">
        <v>0.23567256641787632</v>
      </c>
      <c r="AL56" s="53">
        <v>0.23165648635503333</v>
      </c>
      <c r="AM56" s="53">
        <v>1.1138991474168141</v>
      </c>
      <c r="AN56" s="53">
        <v>4.8143678908536394E-2</v>
      </c>
      <c r="AO56" s="53">
        <v>1.376624422176334</v>
      </c>
      <c r="AP56" s="53">
        <v>0.38714228029194853</v>
      </c>
      <c r="AQ56" s="53">
        <v>0.14170701391141496</v>
      </c>
      <c r="AR56" s="53">
        <v>2.5012480563520496</v>
      </c>
      <c r="AS56" s="53">
        <v>0.24249928738147777</v>
      </c>
      <c r="AT56" s="53">
        <v>0.18205750736141202</v>
      </c>
      <c r="AU56" s="53">
        <v>0.57730116323443081</v>
      </c>
      <c r="AV56" s="53">
        <v>9.8317422096011201E-2</v>
      </c>
      <c r="AW56" s="53">
        <v>4.7934312055087809E-2</v>
      </c>
      <c r="AX56" s="53">
        <v>0.37694584572248591</v>
      </c>
      <c r="AY56" s="53">
        <v>0.20782961835795985</v>
      </c>
      <c r="AZ56" s="53">
        <v>0.24123071517153466</v>
      </c>
      <c r="BA56" s="53">
        <v>2.5703431301309712</v>
      </c>
      <c r="BB56" s="53">
        <v>0.32419816217126002</v>
      </c>
      <c r="BC56" s="53">
        <v>0.21734436450629105</v>
      </c>
      <c r="BD56" s="53">
        <v>0.56006124230826448</v>
      </c>
      <c r="BE56" s="53">
        <v>0.20062722195384694</v>
      </c>
      <c r="BF56" s="53">
        <v>0.19617437428808415</v>
      </c>
      <c r="BG56" s="53">
        <v>0.1904451238924243</v>
      </c>
      <c r="BH56" s="53">
        <v>6.7456278209984191E-2</v>
      </c>
      <c r="BI56" s="53">
        <v>0.12277687430370415</v>
      </c>
      <c r="BJ56" s="53">
        <v>0.15347213965770642</v>
      </c>
      <c r="BK56" s="53">
        <v>0.64347077209550885</v>
      </c>
      <c r="BL56" s="53">
        <v>1.0064079232843288</v>
      </c>
      <c r="BM56" s="53">
        <v>1.0064079232843288</v>
      </c>
      <c r="BN56" s="53">
        <v>0.39071875359995817</v>
      </c>
      <c r="BO56" s="53">
        <v>0.18355868196426714</v>
      </c>
      <c r="BP56" s="53">
        <v>1.0171465260396491</v>
      </c>
      <c r="BQ56" s="53">
        <v>9.5702655979895163E-2</v>
      </c>
      <c r="BR56" s="53">
        <v>2.3667634422672727E-2</v>
      </c>
      <c r="BS56" s="53">
        <v>0.59770675979902765</v>
      </c>
      <c r="BT56" s="53">
        <v>0.10619101957999923</v>
      </c>
      <c r="BU56" s="53">
        <v>2.2818526674005416E-2</v>
      </c>
      <c r="BV56" s="53">
        <v>0.37212930489288631</v>
      </c>
      <c r="BW56" s="53">
        <v>0.36306873686012547</v>
      </c>
      <c r="BX56" s="53">
        <v>0.25505573876690207</v>
      </c>
      <c r="BY56" s="53">
        <v>0.15849508363039608</v>
      </c>
      <c r="BZ56" s="53">
        <v>0.16615341075875223</v>
      </c>
      <c r="CA56" s="53">
        <v>0.1659565216817438</v>
      </c>
      <c r="CB56" s="53">
        <v>5.9465137551468171E-2</v>
      </c>
      <c r="CC56" s="53">
        <v>0.63299479924457158</v>
      </c>
      <c r="CD56" s="53">
        <v>0.30596562715157316</v>
      </c>
      <c r="CE56" s="53">
        <v>0.32759795067992509</v>
      </c>
      <c r="CF56" s="53">
        <v>0.32759795067992509</v>
      </c>
      <c r="CG56" s="53">
        <v>8.7535549790396114E-2</v>
      </c>
      <c r="CH56" s="53">
        <v>0.14486569668025367</v>
      </c>
      <c r="CI56" s="53">
        <v>0.27717935144555894</v>
      </c>
      <c r="CJ56" s="53">
        <v>0.6316483119786912</v>
      </c>
      <c r="CK56" s="53">
        <v>0.58269457623668464</v>
      </c>
      <c r="CL56" s="53">
        <v>0.16040232702394586</v>
      </c>
      <c r="CM56" s="53">
        <v>0.53029903808489032</v>
      </c>
      <c r="CN56" s="53">
        <v>1.350076665944159</v>
      </c>
      <c r="CO56" s="53">
        <v>8.621237318386972E-2</v>
      </c>
      <c r="CP56" s="53">
        <v>0.2019631066082605</v>
      </c>
      <c r="CQ56" s="53">
        <v>0.314236721245155</v>
      </c>
      <c r="CR56" s="53">
        <v>0.36162061337251161</v>
      </c>
      <c r="CS56" s="53">
        <v>0.12031125456579082</v>
      </c>
      <c r="CT56" s="53">
        <v>0.34189919786580247</v>
      </c>
      <c r="CU56" s="53">
        <v>0.28955665090105959</v>
      </c>
      <c r="CV56" s="53">
        <v>0.16899160838963506</v>
      </c>
      <c r="CW56" s="53">
        <v>7.4139530737336867E-2</v>
      </c>
      <c r="CX56" s="53">
        <v>5.3772978832207885E-2</v>
      </c>
      <c r="CY56" s="53">
        <v>0.54503163711278801</v>
      </c>
      <c r="CZ56" s="53">
        <v>0.33345551876650964</v>
      </c>
      <c r="DA56" s="53">
        <v>0.12944625182362246</v>
      </c>
      <c r="DB56" s="53">
        <v>0.74000932538812614</v>
      </c>
      <c r="DC56" s="53">
        <v>0.13272551794416673</v>
      </c>
      <c r="DD56" s="53">
        <v>0.3318750603032854</v>
      </c>
      <c r="DE56" s="53">
        <v>2.8034472260471441E-2</v>
      </c>
      <c r="DF56" s="53">
        <v>0.1567146560287796</v>
      </c>
      <c r="DG56" s="53">
        <v>0.34919468108740187</v>
      </c>
      <c r="DH56" s="53">
        <v>0.10933991438881313</v>
      </c>
      <c r="DI56" s="53">
        <v>0.11833151038531946</v>
      </c>
      <c r="DJ56" s="53">
        <v>0.22580301409325995</v>
      </c>
      <c r="DK56" s="53">
        <v>7.1134871145395781E-2</v>
      </c>
      <c r="DL56" s="53">
        <v>0.23741371832673328</v>
      </c>
      <c r="DM56" s="53">
        <v>0.1358496721701293</v>
      </c>
      <c r="DN56" s="53">
        <v>0.61242585393764404</v>
      </c>
      <c r="DO56" s="53">
        <v>0.20894100853711151</v>
      </c>
      <c r="DP56" s="53">
        <v>0.57866293947769765</v>
      </c>
      <c r="DQ56" s="53">
        <v>1.0259396805688163</v>
      </c>
      <c r="DR56" s="53">
        <v>0.23115361572077722</v>
      </c>
      <c r="DS56" s="53">
        <v>0.29735236810418697</v>
      </c>
      <c r="DT56" s="53">
        <v>0.44955080037616102</v>
      </c>
      <c r="DU56" s="53">
        <v>0.44955080037616102</v>
      </c>
      <c r="DV56" s="53">
        <v>7.2788064960272944E-2</v>
      </c>
      <c r="DW56" s="53">
        <v>0.19323354518315311</v>
      </c>
      <c r="DX56" s="53">
        <v>0.15029424479508913</v>
      </c>
      <c r="DY56" s="53">
        <v>0.36240671082308501</v>
      </c>
      <c r="DZ56" s="53">
        <v>0.19306971145162929</v>
      </c>
      <c r="EA56" s="53">
        <v>8.8184324347528653E-2</v>
      </c>
      <c r="EB56" s="53">
        <v>8.8184324347528653E-2</v>
      </c>
      <c r="EC56" s="53">
        <v>0.11231671160141603</v>
      </c>
      <c r="ED56" s="53">
        <v>1.0325414211206623</v>
      </c>
      <c r="EE56" s="53">
        <v>0.97868567616149382</v>
      </c>
      <c r="EF56" s="53">
        <v>0.42291782234168773</v>
      </c>
      <c r="EG56" s="53">
        <v>0.18390964188706063</v>
      </c>
      <c r="EH56" s="53">
        <v>0.16178423822491272</v>
      </c>
      <c r="EI56" s="53">
        <v>0.16178423822491272</v>
      </c>
      <c r="EJ56" s="53">
        <v>0.17552319349754725</v>
      </c>
      <c r="EK56" s="53">
        <v>0.12775084013405813</v>
      </c>
      <c r="EL56" s="53">
        <v>0.11554656852202685</v>
      </c>
      <c r="EN56" s="205"/>
    </row>
    <row r="57" spans="1:144" x14ac:dyDescent="0.15">
      <c r="A57" s="208" t="s">
        <v>1037</v>
      </c>
      <c r="B57" s="208" t="s">
        <v>1038</v>
      </c>
      <c r="C57" s="208" t="s">
        <v>539</v>
      </c>
      <c r="D57" s="73">
        <v>2</v>
      </c>
      <c r="E57" s="73" t="s">
        <v>1039</v>
      </c>
      <c r="F57" s="73" t="s">
        <v>1040</v>
      </c>
      <c r="G57" s="73" t="s">
        <v>517</v>
      </c>
      <c r="H57" s="53">
        <v>1</v>
      </c>
      <c r="I57" s="53">
        <v>3.3516678450339503</v>
      </c>
      <c r="J57" s="53">
        <v>4.5514473227131447</v>
      </c>
      <c r="K57" s="53">
        <v>0.26794792679556217</v>
      </c>
      <c r="L57" s="53">
        <v>0.71188280522075698</v>
      </c>
      <c r="M57" s="53">
        <v>8.1315049241108746</v>
      </c>
      <c r="N57" s="53">
        <v>0.41653700263624832</v>
      </c>
      <c r="O57" s="53">
        <v>0.26750613214849139</v>
      </c>
      <c r="P57" s="53">
        <v>0.34004266910743636</v>
      </c>
      <c r="Q57" s="53">
        <v>0.35791371881577566</v>
      </c>
      <c r="R57" s="53">
        <v>1.6897734209785527</v>
      </c>
      <c r="S57" s="53">
        <v>19.382266629792905</v>
      </c>
      <c r="T57" s="53">
        <v>0.16832237488453974</v>
      </c>
      <c r="U57" s="53">
        <v>0.49021959754200373</v>
      </c>
      <c r="V57" s="53">
        <v>0.29072763562832482</v>
      </c>
      <c r="W57" s="53">
        <v>0.18100821914377399</v>
      </c>
      <c r="X57" s="53">
        <v>0.69006845190656108</v>
      </c>
      <c r="Y57" s="53">
        <v>7.362166358829883E-2</v>
      </c>
      <c r="Z57" s="53">
        <v>0.35703795209617639</v>
      </c>
      <c r="AA57" s="53">
        <v>1.2178289457274547</v>
      </c>
      <c r="AB57" s="53">
        <v>15.19629651082095</v>
      </c>
      <c r="AC57" s="53">
        <v>0.13858113003892078</v>
      </c>
      <c r="AD57" s="53">
        <v>0.99380941753801599</v>
      </c>
      <c r="AE57" s="53">
        <v>1.0139990992171495</v>
      </c>
      <c r="AF57" s="53">
        <v>0.54246793929545989</v>
      </c>
      <c r="AG57" s="53">
        <v>0.42595920105502988</v>
      </c>
      <c r="AH57" s="53">
        <v>6.4723173529026012E-2</v>
      </c>
      <c r="AI57" s="53">
        <v>0.51311296578884835</v>
      </c>
      <c r="AJ57" s="53">
        <v>0.30009144512249925</v>
      </c>
      <c r="AK57" s="53">
        <v>0.2486496956308927</v>
      </c>
      <c r="AL57" s="53">
        <v>0.14638489874341845</v>
      </c>
      <c r="AM57" s="53">
        <v>1.5172515923321845</v>
      </c>
      <c r="AN57" s="53">
        <v>0.18865469458412509</v>
      </c>
      <c r="AO57" s="53">
        <v>1.3719469179828783</v>
      </c>
      <c r="AP57" s="53">
        <v>0.31840057976450997</v>
      </c>
      <c r="AQ57" s="53">
        <v>0.20230688373742231</v>
      </c>
      <c r="AR57" s="53">
        <v>2.1002254276564982</v>
      </c>
      <c r="AS57" s="53">
        <v>0.23960315923671546</v>
      </c>
      <c r="AT57" s="53">
        <v>0.16857935347530242</v>
      </c>
      <c r="AU57" s="53">
        <v>0.64575252139883399</v>
      </c>
      <c r="AV57" s="53">
        <v>8.0428832423890595E-2</v>
      </c>
      <c r="AW57" s="53">
        <v>0.15832224729167571</v>
      </c>
      <c r="AX57" s="53">
        <v>0.29413692852465767</v>
      </c>
      <c r="AY57" s="53">
        <v>0.24193316288863589</v>
      </c>
      <c r="AZ57" s="53">
        <v>0.36232333038214909</v>
      </c>
      <c r="BA57" s="53">
        <v>1.3341267719524224</v>
      </c>
      <c r="BB57" s="53">
        <v>0.35368116369964214</v>
      </c>
      <c r="BC57" s="53">
        <v>0.17076493647687208</v>
      </c>
      <c r="BD57" s="53">
        <v>0.41025423674720701</v>
      </c>
      <c r="BE57" s="53">
        <v>0.24833407586785233</v>
      </c>
      <c r="BF57" s="53">
        <v>0.22471396805510729</v>
      </c>
      <c r="BG57" s="53">
        <v>0.31911489101260415</v>
      </c>
      <c r="BH57" s="53">
        <v>0.16274706224551791</v>
      </c>
      <c r="BI57" s="53">
        <v>0.3534396379805943</v>
      </c>
      <c r="BJ57" s="53">
        <v>0.18833546770309742</v>
      </c>
      <c r="BK57" s="53">
        <v>0.7830429003099566</v>
      </c>
      <c r="BL57" s="53">
        <v>1.0281317663583336</v>
      </c>
      <c r="BM57" s="53">
        <v>1.0281317663583336</v>
      </c>
      <c r="BN57" s="53">
        <v>9.1081118242989451E-2</v>
      </c>
      <c r="BO57" s="53">
        <v>0.1694882518215256</v>
      </c>
      <c r="BP57" s="53">
        <v>1.0137424173463896</v>
      </c>
      <c r="BQ57" s="53">
        <v>0.18296542153198359</v>
      </c>
      <c r="BR57" s="53">
        <v>0.11694858332396892</v>
      </c>
      <c r="BS57" s="53">
        <v>0.65758485649182796</v>
      </c>
      <c r="BT57" s="53">
        <v>0.20432328778535996</v>
      </c>
      <c r="BU57" s="53">
        <v>0.13565941204568827</v>
      </c>
      <c r="BV57" s="53">
        <v>0.20264869739880118</v>
      </c>
      <c r="BW57" s="53">
        <v>0.21927342158301347</v>
      </c>
      <c r="BX57" s="53">
        <v>0.16673019181410692</v>
      </c>
      <c r="BY57" s="53">
        <v>0.13495782307653684</v>
      </c>
      <c r="BZ57" s="53">
        <v>0.29435215498653039</v>
      </c>
      <c r="CA57" s="53">
        <v>0.2580594490043181</v>
      </c>
      <c r="CB57" s="53">
        <v>0.20647790502419808</v>
      </c>
      <c r="CC57" s="53">
        <v>0.44523391378694732</v>
      </c>
      <c r="CD57" s="53">
        <v>0.25206040242854566</v>
      </c>
      <c r="CE57" s="53">
        <v>0.48181348693635151</v>
      </c>
      <c r="CF57" s="53">
        <v>0.48181348693635151</v>
      </c>
      <c r="CG57" s="53">
        <v>0.12348734641884686</v>
      </c>
      <c r="CH57" s="53">
        <v>0.19078691558671637</v>
      </c>
      <c r="CI57" s="53">
        <v>0.11578704838445107</v>
      </c>
      <c r="CJ57" s="53">
        <v>0.66120841338288527</v>
      </c>
      <c r="CK57" s="53">
        <v>0.69621306777145886</v>
      </c>
      <c r="CL57" s="53">
        <v>0.24126356055505427</v>
      </c>
      <c r="CM57" s="53">
        <v>0.53973951666974995</v>
      </c>
      <c r="CN57" s="53">
        <v>1.1456363051243887</v>
      </c>
      <c r="CO57" s="53">
        <v>5.7634129803655405E-2</v>
      </c>
      <c r="CP57" s="53">
        <v>0.2438452082157819</v>
      </c>
      <c r="CQ57" s="53">
        <v>0.34345853125531794</v>
      </c>
      <c r="CR57" s="53">
        <v>0.39672787644476887</v>
      </c>
      <c r="CS57" s="53">
        <v>0.12633396413513101</v>
      </c>
      <c r="CT57" s="53">
        <v>0.25042107718847068</v>
      </c>
      <c r="CU57" s="53">
        <v>0.41849850899264618</v>
      </c>
      <c r="CV57" s="53">
        <v>0.37443553193418011</v>
      </c>
      <c r="CW57" s="53">
        <v>0.28389692194939142</v>
      </c>
      <c r="CX57" s="53">
        <v>0.18354347289387321</v>
      </c>
      <c r="CY57" s="53">
        <v>0.65747279725553132</v>
      </c>
      <c r="CZ57" s="53">
        <v>0.30654747470092142</v>
      </c>
      <c r="DA57" s="53">
        <v>0.17669582922044932</v>
      </c>
      <c r="DB57" s="53">
        <v>0.83240580653294649</v>
      </c>
      <c r="DC57" s="53">
        <v>0.13498143950203226</v>
      </c>
      <c r="DD57" s="53">
        <v>0.27825654755650397</v>
      </c>
      <c r="DE57" s="53">
        <v>6.0197752553230524E-2</v>
      </c>
      <c r="DF57" s="53">
        <v>0.21911558249750884</v>
      </c>
      <c r="DG57" s="53">
        <v>0.35180309121859554</v>
      </c>
      <c r="DH57" s="53">
        <v>0.16587036375574371</v>
      </c>
      <c r="DI57" s="53">
        <v>0.11095710990378926</v>
      </c>
      <c r="DJ57" s="53">
        <v>0.20509828473534503</v>
      </c>
      <c r="DK57" s="53">
        <v>8.9390217516190057E-2</v>
      </c>
      <c r="DL57" s="53">
        <v>0.17866174997603795</v>
      </c>
      <c r="DM57" s="53">
        <v>0.16325169651923835</v>
      </c>
      <c r="DN57" s="53">
        <v>0.84610031534504326</v>
      </c>
      <c r="DO57" s="53">
        <v>0.30403522106199388</v>
      </c>
      <c r="DP57" s="53">
        <v>0.74282721670303309</v>
      </c>
      <c r="DQ57" s="53">
        <v>1.0558044295676294</v>
      </c>
      <c r="DR57" s="53">
        <v>0.12980612091015514</v>
      </c>
      <c r="DS57" s="53">
        <v>0.21690092004679504</v>
      </c>
      <c r="DT57" s="53">
        <v>0.4417873112316108</v>
      </c>
      <c r="DU57" s="53">
        <v>0.4417873112316108</v>
      </c>
      <c r="DV57" s="53">
        <v>9.8232524298717122E-2</v>
      </c>
      <c r="DW57" s="53">
        <v>0.13737300757812368</v>
      </c>
      <c r="DX57" s="53">
        <v>0.20372895896638632</v>
      </c>
      <c r="DY57" s="53">
        <v>0.30699327710441959</v>
      </c>
      <c r="DZ57" s="53">
        <v>0.25126585870792306</v>
      </c>
      <c r="EA57" s="53">
        <v>0.13496497676673455</v>
      </c>
      <c r="EB57" s="53">
        <v>0.13496497676673455</v>
      </c>
      <c r="EC57" s="53">
        <v>5.8365892189248481E-2</v>
      </c>
      <c r="ED57" s="53">
        <v>1.3968218703251369</v>
      </c>
      <c r="EE57" s="53">
        <v>1.4268463976350372</v>
      </c>
      <c r="EF57" s="53">
        <v>0.33311820074482829</v>
      </c>
      <c r="EG57" s="53">
        <v>0.22374711916368922</v>
      </c>
      <c r="EH57" s="53">
        <v>0.12251139419393023</v>
      </c>
      <c r="EI57" s="53">
        <v>0.12251139419393023</v>
      </c>
      <c r="EJ57" s="53">
        <v>5.40938526175773E-2</v>
      </c>
      <c r="EK57" s="53">
        <v>5.4845703020302401E-2</v>
      </c>
      <c r="EL57" s="53">
        <v>8.5617208778893311E-2</v>
      </c>
      <c r="EN57" s="206"/>
    </row>
    <row r="58" spans="1:144" x14ac:dyDescent="0.15">
      <c r="A58" s="73" t="s">
        <v>1148</v>
      </c>
      <c r="B58" s="73" t="s">
        <v>1142</v>
      </c>
      <c r="C58" s="73" t="s">
        <v>540</v>
      </c>
      <c r="D58" s="73">
        <v>2</v>
      </c>
      <c r="E58" s="73" t="s">
        <v>1149</v>
      </c>
      <c r="F58" s="73" t="s">
        <v>1150</v>
      </c>
      <c r="G58" s="73" t="s">
        <v>525</v>
      </c>
      <c r="H58" s="53">
        <v>1</v>
      </c>
      <c r="I58" s="53">
        <v>2.4854267854111898</v>
      </c>
      <c r="J58" s="53">
        <v>7.0712899700667577</v>
      </c>
      <c r="K58" s="53">
        <v>0.24825933827988234</v>
      </c>
      <c r="L58" s="53">
        <v>0.35994577874469508</v>
      </c>
      <c r="M58" s="53">
        <v>7.9598789241219698</v>
      </c>
      <c r="N58" s="53">
        <v>0.30824675506261179</v>
      </c>
      <c r="O58" s="53">
        <v>0.1568329944995413</v>
      </c>
      <c r="P58" s="53">
        <v>0.36983643048265674</v>
      </c>
      <c r="Q58" s="53">
        <v>0.66508895144052216</v>
      </c>
      <c r="R58" s="53">
        <v>0.58306639511043168</v>
      </c>
      <c r="S58" s="53">
        <v>15.045602229878652</v>
      </c>
      <c r="T58" s="53">
        <v>0.25561039574658972</v>
      </c>
      <c r="U58" s="53">
        <v>0.61358888509059328</v>
      </c>
      <c r="V58" s="53">
        <v>4.3866972085870773E-2</v>
      </c>
      <c r="W58" s="53">
        <v>0.35734391033279678</v>
      </c>
      <c r="X58" s="53">
        <v>1.507012419619326</v>
      </c>
      <c r="Y58" s="53">
        <v>0.45526693092692694</v>
      </c>
      <c r="Z58" s="53">
        <v>1.7517013879799672</v>
      </c>
      <c r="AA58" s="53">
        <v>0.18627262432462008</v>
      </c>
      <c r="AB58" s="53">
        <v>11.796618838473684</v>
      </c>
      <c r="AC58" s="53">
        <v>0.27800617955238693</v>
      </c>
      <c r="AD58" s="53">
        <v>0.52455812659859546</v>
      </c>
      <c r="AE58" s="53">
        <v>0.15636383217829661</v>
      </c>
      <c r="AF58" s="53">
        <v>0.40147997560254439</v>
      </c>
      <c r="AG58" s="53">
        <v>0.13534576040709784</v>
      </c>
      <c r="AH58" s="53">
        <v>0.78047098857413155</v>
      </c>
      <c r="AI58" s="53">
        <v>0.11287656140863399</v>
      </c>
      <c r="AJ58" s="53">
        <v>1.4204167565547421</v>
      </c>
      <c r="AK58" s="53">
        <v>2.0485963245901035</v>
      </c>
      <c r="AL58" s="53">
        <v>9.109724582002944E-2</v>
      </c>
      <c r="AM58" s="53">
        <v>0.80224155512222828</v>
      </c>
      <c r="AN58" s="53">
        <v>0.13674345167682078</v>
      </c>
      <c r="AO58" s="53">
        <v>0.56826141088107862</v>
      </c>
      <c r="AP58" s="53">
        <v>0.13950545358686289</v>
      </c>
      <c r="AQ58" s="53">
        <v>0.50890401271944541</v>
      </c>
      <c r="AR58" s="53">
        <v>6.3822254049659286E-2</v>
      </c>
      <c r="AS58" s="53">
        <v>1.0217596234216051</v>
      </c>
      <c r="AT58" s="53">
        <v>2.5760101851394723</v>
      </c>
      <c r="AU58" s="53">
        <v>0.32922487352641489</v>
      </c>
      <c r="AV58" s="53">
        <v>0.19214249218927307</v>
      </c>
      <c r="AW58" s="53">
        <v>0.63012737740828229</v>
      </c>
      <c r="AX58" s="53">
        <v>0.16037675026385673</v>
      </c>
      <c r="AY58" s="53">
        <v>0.2134412038621171</v>
      </c>
      <c r="AZ58" s="53">
        <v>0.18842785599489409</v>
      </c>
      <c r="BA58" s="53">
        <v>8.9985513359524968E-2</v>
      </c>
      <c r="BB58" s="53">
        <v>2.3308441172715431</v>
      </c>
      <c r="BC58" s="53">
        <v>3.3046081983122475</v>
      </c>
      <c r="BD58" s="53">
        <v>0.4944476326801015</v>
      </c>
      <c r="BE58" s="53">
        <v>0.22497746180547901</v>
      </c>
      <c r="BF58" s="53">
        <v>0.14207791598403616</v>
      </c>
      <c r="BG58" s="53">
        <v>7.3537855119219481E-2</v>
      </c>
      <c r="BH58" s="53">
        <v>0.92688250330807276</v>
      </c>
      <c r="BI58" s="53">
        <v>1.1301041554595428</v>
      </c>
      <c r="BJ58" s="53">
        <v>5.7771560654507614E-2</v>
      </c>
      <c r="BK58" s="53">
        <v>0.23107957896146614</v>
      </c>
      <c r="BL58" s="53">
        <v>0.71737325242811523</v>
      </c>
      <c r="BM58" s="53">
        <v>0.71737325242811523</v>
      </c>
      <c r="BN58" s="53">
        <v>0.27354578542602581</v>
      </c>
      <c r="BO58" s="53">
        <v>0.22373241930196144</v>
      </c>
      <c r="BP58" s="53">
        <v>7.6314366913582704E-2</v>
      </c>
      <c r="BQ58" s="53">
        <v>0.84958326435124865</v>
      </c>
      <c r="BR58" s="53">
        <v>1.4225570721552085</v>
      </c>
      <c r="BS58" s="53">
        <v>0.24172105540136171</v>
      </c>
      <c r="BT58" s="53">
        <v>2.8614499672199489E-2</v>
      </c>
      <c r="BU58" s="53">
        <v>0.68996531715336074</v>
      </c>
      <c r="BV58" s="53">
        <v>9.9193361087867415E-2</v>
      </c>
      <c r="BW58" s="53">
        <v>0.10647531415881899</v>
      </c>
      <c r="BX58" s="53">
        <v>0.38355909101217289</v>
      </c>
      <c r="BY58" s="53">
        <v>0.12095588996086408</v>
      </c>
      <c r="BZ58" s="53">
        <v>0.35875038368640411</v>
      </c>
      <c r="CA58" s="53">
        <v>1.3185617663574527</v>
      </c>
      <c r="CB58" s="53">
        <v>1.9587143153515081</v>
      </c>
      <c r="CC58" s="53">
        <v>0.1581913403377013</v>
      </c>
      <c r="CD58" s="53">
        <v>8.6936080118230494E-2</v>
      </c>
      <c r="CE58" s="53">
        <v>0.13903496960189374</v>
      </c>
      <c r="CF58" s="53">
        <v>0.13903496960189374</v>
      </c>
      <c r="CG58" s="53">
        <v>0.73789376938876117</v>
      </c>
      <c r="CH58" s="53">
        <v>1.0600932947621371</v>
      </c>
      <c r="CI58" s="53">
        <v>0.185614503252442</v>
      </c>
      <c r="CJ58" s="53">
        <v>0.10033865840180549</v>
      </c>
      <c r="CK58" s="53">
        <v>1.2112060473571387</v>
      </c>
      <c r="CL58" s="53">
        <v>1.8975541422002906</v>
      </c>
      <c r="CM58" s="53">
        <v>0.25924425933219508</v>
      </c>
      <c r="CN58" s="53">
        <v>0.11048466580252862</v>
      </c>
      <c r="CO58" s="53">
        <v>1.2333145607664737</v>
      </c>
      <c r="CP58" s="53">
        <v>0.43229997783087648</v>
      </c>
      <c r="CQ58" s="53">
        <v>0.11875640774702187</v>
      </c>
      <c r="CR58" s="53">
        <v>0.35864841025476518</v>
      </c>
      <c r="CS58" s="53">
        <v>0.99151458137106629</v>
      </c>
      <c r="CT58" s="53">
        <v>0.22624682324454012</v>
      </c>
      <c r="CU58" s="53">
        <v>9.9918388555222823E-2</v>
      </c>
      <c r="CV58" s="53">
        <v>6.4416021531410392E-2</v>
      </c>
      <c r="CW58" s="53">
        <v>0.77442550245300035</v>
      </c>
      <c r="CX58" s="53">
        <v>1.317098129246558</v>
      </c>
      <c r="CY58" s="53">
        <v>9.7238314453998526E-2</v>
      </c>
      <c r="CZ58" s="53">
        <v>7.0726739664854779E-2</v>
      </c>
      <c r="DA58" s="53">
        <v>0.17058759814485355</v>
      </c>
      <c r="DB58" s="53">
        <v>3.897104729982432E-2</v>
      </c>
      <c r="DC58" s="53">
        <v>0.55877422860969506</v>
      </c>
      <c r="DD58" s="53">
        <v>0.16941955330588879</v>
      </c>
      <c r="DE58" s="53">
        <v>0.31406105821223734</v>
      </c>
      <c r="DF58" s="53">
        <v>1.144955818202495</v>
      </c>
      <c r="DG58" s="53">
        <v>0.14532712309173285</v>
      </c>
      <c r="DH58" s="53">
        <v>0.12613954387783438</v>
      </c>
      <c r="DI58" s="53">
        <v>0.64126949546993828</v>
      </c>
      <c r="DJ58" s="53">
        <v>0.16268487892636044</v>
      </c>
      <c r="DK58" s="53">
        <v>0.68365391287112409</v>
      </c>
      <c r="DL58" s="53">
        <v>9.2816302903979908E-2</v>
      </c>
      <c r="DM58" s="53">
        <v>5.0936522037205688E-2</v>
      </c>
      <c r="DN58" s="53">
        <v>6.1691967083971976E-2</v>
      </c>
      <c r="DO58" s="53">
        <v>0.51646953359236025</v>
      </c>
      <c r="DP58" s="53">
        <v>0.63071781994800791</v>
      </c>
      <c r="DQ58" s="53">
        <v>8.117320722068079E-2</v>
      </c>
      <c r="DR58" s="53">
        <v>4.8710307002391998E-2</v>
      </c>
      <c r="DS58" s="53">
        <v>7.3200229529352831E-2</v>
      </c>
      <c r="DT58" s="53">
        <v>5.7369365447140858E-2</v>
      </c>
      <c r="DU58" s="53">
        <v>5.7369365447140858E-2</v>
      </c>
      <c r="DV58" s="53">
        <v>0.51010840399408708</v>
      </c>
      <c r="DW58" s="53">
        <v>8.9369721422629014E-2</v>
      </c>
      <c r="DX58" s="53">
        <v>0.15023644407977949</v>
      </c>
      <c r="DY58" s="53">
        <v>0.60891779361438003</v>
      </c>
      <c r="DZ58" s="53">
        <v>0.10820234106970519</v>
      </c>
      <c r="EA58" s="53">
        <v>5.6870851131983494E-2</v>
      </c>
      <c r="EB58" s="53">
        <v>5.6870851131983494E-2</v>
      </c>
      <c r="EC58" s="53">
        <v>4.614081511200694E-2</v>
      </c>
      <c r="ED58" s="53">
        <v>0.11276031018946275</v>
      </c>
      <c r="EE58" s="53">
        <v>5.205684108221386E-2</v>
      </c>
      <c r="EF58" s="53">
        <v>5.794390013726438E-2</v>
      </c>
      <c r="EG58" s="53">
        <v>4.6566352112012599E-2</v>
      </c>
      <c r="EH58" s="53">
        <v>9.5769206086882108E-2</v>
      </c>
      <c r="EI58" s="53">
        <v>9.5769206086882108E-2</v>
      </c>
      <c r="EJ58" s="53">
        <v>2.57598141287615E-2</v>
      </c>
      <c r="EK58" s="53">
        <v>0.23795885941481387</v>
      </c>
      <c r="EL58" s="53">
        <v>2.8930628142575104E-2</v>
      </c>
      <c r="EN58" s="205"/>
    </row>
    <row r="59" spans="1:144" x14ac:dyDescent="0.15">
      <c r="A59" s="73" t="s">
        <v>1151</v>
      </c>
      <c r="B59" s="73" t="s">
        <v>1145</v>
      </c>
      <c r="C59" s="73" t="s">
        <v>540</v>
      </c>
      <c r="D59" s="73">
        <v>2</v>
      </c>
      <c r="E59" s="73" t="s">
        <v>1152</v>
      </c>
      <c r="F59" s="73" t="s">
        <v>1153</v>
      </c>
      <c r="G59" s="73" t="s">
        <v>525</v>
      </c>
      <c r="H59" s="53">
        <v>1</v>
      </c>
      <c r="I59" s="53">
        <v>2.5911507351013108</v>
      </c>
      <c r="J59" s="53">
        <v>8.2261051425786427</v>
      </c>
      <c r="K59" s="53">
        <v>0.31323960167261006</v>
      </c>
      <c r="L59" s="53">
        <v>0.37585238175989727</v>
      </c>
      <c r="M59" s="53">
        <v>9.5421596747391444</v>
      </c>
      <c r="N59" s="53">
        <v>0.28176344701627515</v>
      </c>
      <c r="O59" s="53">
        <v>0.14897513792899347</v>
      </c>
      <c r="P59" s="53">
        <v>0.35781577925960628</v>
      </c>
      <c r="Q59" s="53">
        <v>0.75762377692799532</v>
      </c>
      <c r="R59" s="53">
        <v>0.57382464655882814</v>
      </c>
      <c r="S59" s="53">
        <v>17.598694889191403</v>
      </c>
      <c r="T59" s="53">
        <v>0.27750498699047266</v>
      </c>
      <c r="U59" s="53">
        <v>0.68284169331324485</v>
      </c>
      <c r="V59" s="53">
        <v>9.1996314690655126E-2</v>
      </c>
      <c r="W59" s="53">
        <v>0.25409590770524404</v>
      </c>
      <c r="X59" s="53">
        <v>1.0397041755364915</v>
      </c>
      <c r="Y59" s="53">
        <v>0.50140293318653095</v>
      </c>
      <c r="Z59" s="53">
        <v>1.2158871258952169</v>
      </c>
      <c r="AA59" s="53">
        <v>0.19533836069628238</v>
      </c>
      <c r="AB59" s="53">
        <v>12.732150088396724</v>
      </c>
      <c r="AC59" s="53">
        <v>0.18277594874096034</v>
      </c>
      <c r="AD59" s="53">
        <v>0.46664795906417605</v>
      </c>
      <c r="AE59" s="53">
        <v>0.18980174298699332</v>
      </c>
      <c r="AF59" s="53">
        <v>0.39178730102092446</v>
      </c>
      <c r="AG59" s="53">
        <v>0.20146960121427501</v>
      </c>
      <c r="AH59" s="53">
        <v>0.86227454526522085</v>
      </c>
      <c r="AI59" s="53">
        <v>0.24316795124540441</v>
      </c>
      <c r="AJ59" s="53">
        <v>0.85860330762548775</v>
      </c>
      <c r="AK59" s="53">
        <v>1.760649839664296</v>
      </c>
      <c r="AL59" s="53">
        <v>5.4936109884524846E-2</v>
      </c>
      <c r="AM59" s="53">
        <v>0.78844610444303942</v>
      </c>
      <c r="AN59" s="53">
        <v>0.1164770136468021</v>
      </c>
      <c r="AO59" s="53">
        <v>0.5947809403130736</v>
      </c>
      <c r="AP59" s="53">
        <v>0.14105281320710789</v>
      </c>
      <c r="AQ59" s="53">
        <v>0.35843102537278015</v>
      </c>
      <c r="AR59" s="53">
        <v>0.16313826068747789</v>
      </c>
      <c r="AS59" s="53">
        <v>0.6855609011903897</v>
      </c>
      <c r="AT59" s="53">
        <v>2.2092465831790244</v>
      </c>
      <c r="AU59" s="53">
        <v>0.32869210637718937</v>
      </c>
      <c r="AV59" s="53">
        <v>0.23490890546648732</v>
      </c>
      <c r="AW59" s="53">
        <v>0.51551992591878548</v>
      </c>
      <c r="AX59" s="53">
        <v>0.22772885953229963</v>
      </c>
      <c r="AY59" s="53">
        <v>0.10880921230035248</v>
      </c>
      <c r="AZ59" s="53">
        <v>8.2305131022622005E-2</v>
      </c>
      <c r="BA59" s="53">
        <v>8.7817334267088945E-2</v>
      </c>
      <c r="BB59" s="53">
        <v>2.2498295885168931</v>
      </c>
      <c r="BC59" s="53">
        <v>3.187509177351938</v>
      </c>
      <c r="BD59" s="53">
        <v>0.4080138443547891</v>
      </c>
      <c r="BE59" s="53">
        <v>0.3080980442657929</v>
      </c>
      <c r="BF59" s="53">
        <v>0.13696509241948676</v>
      </c>
      <c r="BG59" s="53">
        <v>4.3578854814238552E-2</v>
      </c>
      <c r="BH59" s="53">
        <v>0.53352657729344377</v>
      </c>
      <c r="BI59" s="53">
        <v>0.9425776168946578</v>
      </c>
      <c r="BJ59" s="53">
        <v>0.11602585720120755</v>
      </c>
      <c r="BK59" s="53">
        <v>0.19488018740160964</v>
      </c>
      <c r="BL59" s="53">
        <v>0.63016069062486024</v>
      </c>
      <c r="BM59" s="53">
        <v>0.63016069062486024</v>
      </c>
      <c r="BN59" s="53">
        <v>0.30554390514758234</v>
      </c>
      <c r="BO59" s="53">
        <v>0.34104893541777453</v>
      </c>
      <c r="BP59" s="53">
        <v>0.10210913476316227</v>
      </c>
      <c r="BQ59" s="53">
        <v>0.51007002247108169</v>
      </c>
      <c r="BR59" s="53">
        <v>1.1718821293927486</v>
      </c>
      <c r="BS59" s="53">
        <v>0.14460240509508529</v>
      </c>
      <c r="BT59" s="53">
        <v>7.7761192187179445E-2</v>
      </c>
      <c r="BU59" s="53">
        <v>0.40828954692414887</v>
      </c>
      <c r="BV59" s="53">
        <v>0.22542015047729747</v>
      </c>
      <c r="BW59" s="53">
        <v>0.24000613058660622</v>
      </c>
      <c r="BX59" s="53">
        <v>0.28055615800780909</v>
      </c>
      <c r="BY59" s="53">
        <v>6.5269016591401732E-2</v>
      </c>
      <c r="BZ59" s="53">
        <v>0.31626910627168009</v>
      </c>
      <c r="CA59" s="53">
        <v>1.0903359030227167</v>
      </c>
      <c r="CB59" s="53">
        <v>1.5982004420337739</v>
      </c>
      <c r="CC59" s="53">
        <v>0.19470701835817888</v>
      </c>
      <c r="CD59" s="53">
        <v>8.5292356940188455E-2</v>
      </c>
      <c r="CE59" s="53">
        <v>9.6325569284113496E-2</v>
      </c>
      <c r="CF59" s="53">
        <v>9.6325569284113496E-2</v>
      </c>
      <c r="CG59" s="53">
        <v>0.45842413356132622</v>
      </c>
      <c r="CH59" s="53">
        <v>0.78902204031211087</v>
      </c>
      <c r="CI59" s="53">
        <v>0.20010246474055104</v>
      </c>
      <c r="CJ59" s="53">
        <v>9.5884527136899336E-2</v>
      </c>
      <c r="CK59" s="53">
        <v>1.0823112953229124</v>
      </c>
      <c r="CL59" s="53">
        <v>1.7161789312513345</v>
      </c>
      <c r="CM59" s="53">
        <v>0.21423272537136176</v>
      </c>
      <c r="CN59" s="53">
        <v>0.13690827270810527</v>
      </c>
      <c r="CO59" s="53">
        <v>0.98348549000428898</v>
      </c>
      <c r="CP59" s="53">
        <v>0.2873869284594821</v>
      </c>
      <c r="CQ59" s="53">
        <v>4.318112210012777E-2</v>
      </c>
      <c r="CR59" s="53">
        <v>0.24963966197387574</v>
      </c>
      <c r="CS59" s="53">
        <v>1.1625180878524868</v>
      </c>
      <c r="CT59" s="53">
        <v>0.15374054692605965</v>
      </c>
      <c r="CU59" s="53">
        <v>0.14711359407577493</v>
      </c>
      <c r="CV59" s="53">
        <v>0.10276923409224623</v>
      </c>
      <c r="CW59" s="53">
        <v>0.60031812390716577</v>
      </c>
      <c r="CX59" s="53">
        <v>1.0627508666198295</v>
      </c>
      <c r="CY59" s="53">
        <v>0.10047325297666126</v>
      </c>
      <c r="CZ59" s="53">
        <v>2.1200236651014767E-2</v>
      </c>
      <c r="DA59" s="53">
        <v>8.6819212359423706E-2</v>
      </c>
      <c r="DB59" s="53">
        <v>8.2950734829921713E-2</v>
      </c>
      <c r="DC59" s="53">
        <v>0.53029360389671365</v>
      </c>
      <c r="DD59" s="53">
        <v>0.18032567641596264</v>
      </c>
      <c r="DE59" s="53">
        <v>0.30134238710315137</v>
      </c>
      <c r="DF59" s="53">
        <v>1.0492614948267416</v>
      </c>
      <c r="DG59" s="53">
        <v>7.1662774294788817E-2</v>
      </c>
      <c r="DH59" s="53">
        <v>0.13273395542788627</v>
      </c>
      <c r="DI59" s="53">
        <v>0.50230801688719073</v>
      </c>
      <c r="DJ59" s="53">
        <v>0.16968434513613134</v>
      </c>
      <c r="DK59" s="53">
        <v>0.73069871853482249</v>
      </c>
      <c r="DL59" s="53">
        <v>6.7620970896323865E-2</v>
      </c>
      <c r="DM59" s="53">
        <v>5.809917789622529E-2</v>
      </c>
      <c r="DN59" s="53">
        <v>9.2439320876344599E-2</v>
      </c>
      <c r="DO59" s="53">
        <v>0.55184557655999522</v>
      </c>
      <c r="DP59" s="53">
        <v>0.59904223118625732</v>
      </c>
      <c r="DQ59" s="53">
        <v>0.12891105612198162</v>
      </c>
      <c r="DR59" s="53">
        <v>0.10046211430471909</v>
      </c>
      <c r="DS59" s="53">
        <v>0.10828086782534002</v>
      </c>
      <c r="DT59" s="53">
        <v>0.16798984183353655</v>
      </c>
      <c r="DU59" s="53">
        <v>0.16798984183353655</v>
      </c>
      <c r="DV59" s="53">
        <v>0.37101690664504205</v>
      </c>
      <c r="DW59" s="53">
        <v>0.20309675934614199</v>
      </c>
      <c r="DX59" s="53">
        <v>8.8474858173390097E-2</v>
      </c>
      <c r="DY59" s="53">
        <v>0.44476406380876954</v>
      </c>
      <c r="DZ59" s="53">
        <v>2.563365342014522E-2</v>
      </c>
      <c r="EA59" s="53">
        <v>8.2559408809517065E-2</v>
      </c>
      <c r="EB59" s="53">
        <v>8.2559408809517065E-2</v>
      </c>
      <c r="EC59" s="53">
        <v>6.6140042310095945E-2</v>
      </c>
      <c r="ED59" s="53">
        <v>9.8692638920982165E-2</v>
      </c>
      <c r="EE59" s="53">
        <v>0.11605732564553578</v>
      </c>
      <c r="EF59" s="53">
        <v>0.19135532570366112</v>
      </c>
      <c r="EG59" s="53">
        <v>8.1671761479182897E-2</v>
      </c>
      <c r="EH59" s="53">
        <v>0.17519327535939425</v>
      </c>
      <c r="EI59" s="53">
        <v>0.17519327535939425</v>
      </c>
      <c r="EJ59" s="53">
        <v>6.5198638155335928E-2</v>
      </c>
      <c r="EK59" s="53">
        <v>0.16049477897753647</v>
      </c>
      <c r="EL59" s="53">
        <v>7.8735250446318295E-2</v>
      </c>
      <c r="EN59" s="205"/>
    </row>
    <row r="60" spans="1:144" x14ac:dyDescent="0.15">
      <c r="A60" s="73" t="s">
        <v>1165</v>
      </c>
      <c r="B60" s="73" t="s">
        <v>1161</v>
      </c>
      <c r="C60" s="73" t="s">
        <v>541</v>
      </c>
      <c r="D60" s="73">
        <v>2</v>
      </c>
      <c r="E60" s="73" t="s">
        <v>1166</v>
      </c>
      <c r="F60" s="73" t="s">
        <v>1167</v>
      </c>
      <c r="G60" s="73" t="s">
        <v>525</v>
      </c>
      <c r="H60" s="53">
        <v>1</v>
      </c>
      <c r="I60" s="53">
        <v>2.1246573167393148</v>
      </c>
      <c r="J60" s="53">
        <v>4.4882419568294134</v>
      </c>
      <c r="K60" s="53">
        <v>0.34729283594281529</v>
      </c>
      <c r="L60" s="53">
        <v>0.41163984895180217</v>
      </c>
      <c r="M60" s="53">
        <v>5.5581604083341123</v>
      </c>
      <c r="N60" s="53">
        <v>0.69114926928717646</v>
      </c>
      <c r="O60" s="53">
        <v>0.39035603340468494</v>
      </c>
      <c r="P60" s="53">
        <v>0.28878176667113292</v>
      </c>
      <c r="Q60" s="53">
        <v>0.22385039026507308</v>
      </c>
      <c r="R60" s="53">
        <v>0.57560691696248356</v>
      </c>
      <c r="S60" s="53">
        <v>12.573319271049963</v>
      </c>
      <c r="T60" s="53">
        <v>0.63849851296719817</v>
      </c>
      <c r="U60" s="53">
        <v>0.95894125638009819</v>
      </c>
      <c r="V60" s="53">
        <v>5.1650637438779859E-2</v>
      </c>
      <c r="W60" s="53">
        <v>0.57632978975899785</v>
      </c>
      <c r="X60" s="53">
        <v>1.2375474074559591</v>
      </c>
      <c r="Y60" s="53">
        <v>0.12317134918958517</v>
      </c>
      <c r="Z60" s="53">
        <v>0.36555724618315094</v>
      </c>
      <c r="AA60" s="53">
        <v>0.24015244169019334</v>
      </c>
      <c r="AB60" s="53">
        <v>16.93050842661707</v>
      </c>
      <c r="AC60" s="53">
        <v>0.33572121223040036</v>
      </c>
      <c r="AD60" s="53">
        <v>0.59264278924678837</v>
      </c>
      <c r="AE60" s="53">
        <v>0.15910630595907144</v>
      </c>
      <c r="AF60" s="53">
        <v>3.1539345510773855</v>
      </c>
      <c r="AG60" s="53">
        <v>0.28110233025431952</v>
      </c>
      <c r="AH60" s="53">
        <v>8.7050897927525531E-2</v>
      </c>
      <c r="AI60" s="53">
        <v>0.28654662650049173</v>
      </c>
      <c r="AJ60" s="53">
        <v>0.40425141466319414</v>
      </c>
      <c r="AK60" s="53">
        <v>0.41794650037347231</v>
      </c>
      <c r="AL60" s="53">
        <v>9.0965293931525359E-2</v>
      </c>
      <c r="AM60" s="53">
        <v>3.6026040378477253</v>
      </c>
      <c r="AN60" s="53">
        <v>3.107084460455279E-2</v>
      </c>
      <c r="AO60" s="53">
        <v>1.6435227265927912</v>
      </c>
      <c r="AP60" s="53">
        <v>0.3620351525343023</v>
      </c>
      <c r="AQ60" s="53">
        <v>0.30950737719469507</v>
      </c>
      <c r="AR60" s="53">
        <v>0.10889657779522334</v>
      </c>
      <c r="AS60" s="53">
        <v>0.57402195533435385</v>
      </c>
      <c r="AT60" s="53">
        <v>0.42402933657366138</v>
      </c>
      <c r="AU60" s="53">
        <v>0.59825901979652352</v>
      </c>
      <c r="AV60" s="53">
        <v>0.16581406780094604</v>
      </c>
      <c r="AW60" s="53">
        <v>0.14532046074546504</v>
      </c>
      <c r="AX60" s="53">
        <v>0.29978906442669856</v>
      </c>
      <c r="AY60" s="53">
        <v>1.9390441812157015</v>
      </c>
      <c r="AZ60" s="53">
        <v>0.27292360434791679</v>
      </c>
      <c r="BA60" s="53">
        <v>0.13754783760058528</v>
      </c>
      <c r="BB60" s="53">
        <v>0.45074944360044961</v>
      </c>
      <c r="BC60" s="53">
        <v>0.47871300839004366</v>
      </c>
      <c r="BD60" s="53">
        <v>1.1487689871485944</v>
      </c>
      <c r="BE60" s="53">
        <v>4.840527428401524E-2</v>
      </c>
      <c r="BF60" s="53">
        <v>0.14506565815480402</v>
      </c>
      <c r="BG60" s="53">
        <v>8.6152655758298766E-2</v>
      </c>
      <c r="BH60" s="53">
        <v>0.36638404925922158</v>
      </c>
      <c r="BI60" s="53">
        <v>0.42853485952688408</v>
      </c>
      <c r="BJ60" s="53">
        <v>0.33470421794550376</v>
      </c>
      <c r="BK60" s="53">
        <v>0.13042279165218829</v>
      </c>
      <c r="BL60" s="53">
        <v>0.23581039031071666</v>
      </c>
      <c r="BM60" s="53">
        <v>0.23581039031071666</v>
      </c>
      <c r="BN60" s="53">
        <v>1.7501264636327494</v>
      </c>
      <c r="BO60" s="53">
        <v>0.15284868199869092</v>
      </c>
      <c r="BP60" s="53">
        <v>0.11162872828514717</v>
      </c>
      <c r="BQ60" s="53">
        <v>0.32005520150458866</v>
      </c>
      <c r="BR60" s="53">
        <v>0.25408505397545272</v>
      </c>
      <c r="BS60" s="53">
        <v>0.67486361551752538</v>
      </c>
      <c r="BT60" s="53">
        <v>0.14932663337114044</v>
      </c>
      <c r="BU60" s="53">
        <v>7.5116890993606161E-2</v>
      </c>
      <c r="BV60" s="53">
        <v>0.26978986149406642</v>
      </c>
      <c r="BW60" s="53">
        <v>0.21525778487916108</v>
      </c>
      <c r="BX60" s="53">
        <v>2.534098393658025</v>
      </c>
      <c r="BY60" s="53">
        <v>5.9594658974752621E-2</v>
      </c>
      <c r="BZ60" s="53">
        <v>0.13954019707294996</v>
      </c>
      <c r="CA60" s="53">
        <v>0.2586545773265716</v>
      </c>
      <c r="CB60" s="53">
        <v>0.42430837517655068</v>
      </c>
      <c r="CC60" s="53">
        <v>1.0424602427099705</v>
      </c>
      <c r="CD60" s="53">
        <v>0.35657804561612289</v>
      </c>
      <c r="CE60" s="53">
        <v>0.16634041578201023</v>
      </c>
      <c r="CF60" s="53">
        <v>0.16634041578201023</v>
      </c>
      <c r="CG60" s="53">
        <v>9.1277236677776236E-2</v>
      </c>
      <c r="CH60" s="53">
        <v>0.18486237553390761</v>
      </c>
      <c r="CI60" s="53">
        <v>1.5332925330464808</v>
      </c>
      <c r="CJ60" s="53">
        <v>0.16723742762294572</v>
      </c>
      <c r="CK60" s="53">
        <v>0.30025317864236523</v>
      </c>
      <c r="CL60" s="53">
        <v>0.48770686509276867</v>
      </c>
      <c r="CM60" s="53">
        <v>1.5804422480963456</v>
      </c>
      <c r="CN60" s="53">
        <v>0.17152990772409754</v>
      </c>
      <c r="CO60" s="53">
        <v>0.14807892915400198</v>
      </c>
      <c r="CP60" s="53">
        <v>0.28808670286860083</v>
      </c>
      <c r="CQ60" s="53">
        <v>0.55874932006263578</v>
      </c>
      <c r="CR60" s="53">
        <v>0.23392188009759571</v>
      </c>
      <c r="CS60" s="53">
        <v>0.32469576795536975</v>
      </c>
      <c r="CT60" s="53">
        <v>1.9586087628570101</v>
      </c>
      <c r="CU60" s="53">
        <v>0.13743828600139787</v>
      </c>
      <c r="CV60" s="53">
        <v>5.6076528809183276E-2</v>
      </c>
      <c r="CW60" s="53">
        <v>0.26163673369094165</v>
      </c>
      <c r="CX60" s="53">
        <v>0.30037134530183174</v>
      </c>
      <c r="CY60" s="53">
        <v>9.4160806355362711E-2</v>
      </c>
      <c r="CZ60" s="53">
        <v>0.3942453814050727</v>
      </c>
      <c r="DA60" s="53">
        <v>0.26641843357808209</v>
      </c>
      <c r="DB60" s="53">
        <v>6.584494786574617E-2</v>
      </c>
      <c r="DC60" s="53">
        <v>0.25489304185410067</v>
      </c>
      <c r="DD60" s="53">
        <v>2.0832537375022806</v>
      </c>
      <c r="DE60" s="53">
        <v>0.32513368788520181</v>
      </c>
      <c r="DF60" s="53">
        <v>0.28396180040085439</v>
      </c>
      <c r="DG60" s="53">
        <v>0.64869992363421236</v>
      </c>
      <c r="DH60" s="53">
        <v>3.9062394537350199E-2</v>
      </c>
      <c r="DI60" s="53">
        <v>0.19652237923384533</v>
      </c>
      <c r="DJ60" s="53">
        <v>1.3601146773125175</v>
      </c>
      <c r="DK60" s="53">
        <v>0.26960853225082393</v>
      </c>
      <c r="DL60" s="53">
        <v>0.93112426179522045</v>
      </c>
      <c r="DM60" s="53">
        <v>0.1923326497780361</v>
      </c>
      <c r="DN60" s="53">
        <v>6.3094936630262138E-2</v>
      </c>
      <c r="DO60" s="53">
        <v>0.30775019895530198</v>
      </c>
      <c r="DP60" s="53">
        <v>0.12063458430903316</v>
      </c>
      <c r="DQ60" s="53">
        <v>5.1638106028297492E-2</v>
      </c>
      <c r="DR60" s="53">
        <v>0.72043687338558904</v>
      </c>
      <c r="DS60" s="53">
        <v>9.9460925091729158E-2</v>
      </c>
      <c r="DT60" s="53">
        <v>8.9233946964575747E-2</v>
      </c>
      <c r="DU60" s="53">
        <v>8.9233946964575747E-2</v>
      </c>
      <c r="DV60" s="53">
        <v>0.22591124853029296</v>
      </c>
      <c r="DW60" s="53">
        <v>1.0570203584034015</v>
      </c>
      <c r="DX60" s="53">
        <v>4.840213145814358E-2</v>
      </c>
      <c r="DY60" s="53">
        <v>0.10136794524792407</v>
      </c>
      <c r="DZ60" s="53">
        <v>0.45551678587894257</v>
      </c>
      <c r="EA60" s="53">
        <v>2.6555314347276076E-2</v>
      </c>
      <c r="EB60" s="53">
        <v>2.6555314347276076E-2</v>
      </c>
      <c r="EC60" s="53">
        <v>6.0136687522827449E-2</v>
      </c>
      <c r="ED60" s="53">
        <v>0.72869848355773792</v>
      </c>
      <c r="EE60" s="53">
        <v>9.8314372068445691E-2</v>
      </c>
      <c r="EF60" s="53">
        <v>9.029642313044435E-2</v>
      </c>
      <c r="EG60" s="53">
        <v>0.64433305675841934</v>
      </c>
      <c r="EH60" s="53">
        <v>0.6221185176730698</v>
      </c>
      <c r="EI60" s="53">
        <v>0.6221185176730698</v>
      </c>
      <c r="EJ60" s="53">
        <v>0.36082505298327161</v>
      </c>
      <c r="EK60" s="53">
        <v>0.18312106219263241</v>
      </c>
      <c r="EL60" s="53">
        <v>0.10675090595436031</v>
      </c>
      <c r="EN60" s="205"/>
    </row>
    <row r="61" spans="1:144" x14ac:dyDescent="0.15">
      <c r="A61" s="73" t="s">
        <v>1168</v>
      </c>
      <c r="B61" s="73" t="s">
        <v>1163</v>
      </c>
      <c r="C61" s="73" t="s">
        <v>541</v>
      </c>
      <c r="D61" s="73">
        <v>2</v>
      </c>
      <c r="E61" s="73" t="s">
        <v>1169</v>
      </c>
      <c r="F61" s="73" t="s">
        <v>1170</v>
      </c>
      <c r="G61" s="73" t="s">
        <v>525</v>
      </c>
      <c r="H61" s="53">
        <v>1</v>
      </c>
      <c r="I61" s="53">
        <v>2.710684425495181</v>
      </c>
      <c r="J61" s="53">
        <v>6.2288659047869359</v>
      </c>
      <c r="K61" s="53">
        <v>0.41960962434298127</v>
      </c>
      <c r="L61" s="53">
        <v>0.22293425955311905</v>
      </c>
      <c r="M61" s="53">
        <v>7.7377779058943368</v>
      </c>
      <c r="N61" s="53">
        <v>0.75404979782511872</v>
      </c>
      <c r="O61" s="53">
        <v>0.26758071724221505</v>
      </c>
      <c r="P61" s="53">
        <v>0.16513720330205908</v>
      </c>
      <c r="Q61" s="53">
        <v>9.4733128550464688E-2</v>
      </c>
      <c r="R61" s="53">
        <v>0.33884874520538488</v>
      </c>
      <c r="S61" s="53">
        <v>18.67013077223071</v>
      </c>
      <c r="T61" s="53">
        <v>0.95025543396655998</v>
      </c>
      <c r="U61" s="53">
        <v>1.4460674939091902</v>
      </c>
      <c r="V61" s="53">
        <v>7.0963625970128993E-2</v>
      </c>
      <c r="W61" s="53">
        <v>0.26164019025789254</v>
      </c>
      <c r="X61" s="53">
        <v>1.1477270912363935</v>
      </c>
      <c r="Y61" s="53">
        <v>1.8449963268999985E-2</v>
      </c>
      <c r="Z61" s="53">
        <v>6.5881182321320439E-2</v>
      </c>
      <c r="AA61" s="53">
        <v>0.26050565521427715</v>
      </c>
      <c r="AB61" s="53">
        <v>22.363652075074729</v>
      </c>
      <c r="AC61" s="53">
        <v>0.53713180646700109</v>
      </c>
      <c r="AD61" s="53">
        <v>0.71914000538320821</v>
      </c>
      <c r="AE61" s="53">
        <v>0.21293577001386707</v>
      </c>
      <c r="AF61" s="53">
        <v>3.0808706862072386</v>
      </c>
      <c r="AG61" s="53">
        <v>0.25782473793769989</v>
      </c>
      <c r="AH61" s="53">
        <v>6.7502058159462586E-2</v>
      </c>
      <c r="AI61" s="53">
        <v>0.31947040997824133</v>
      </c>
      <c r="AJ61" s="53">
        <v>0.29299158804706293</v>
      </c>
      <c r="AK61" s="53">
        <v>0.18026996874942378</v>
      </c>
      <c r="AL61" s="53">
        <v>0.11105536770988993</v>
      </c>
      <c r="AM61" s="53">
        <v>0.25317245410865724</v>
      </c>
      <c r="AN61" s="53">
        <v>1.9415060242792513E-2</v>
      </c>
      <c r="AO61" s="53">
        <v>1.6027810907946454</v>
      </c>
      <c r="AP61" s="53">
        <v>7.788814016495002E-2</v>
      </c>
      <c r="AQ61" s="53">
        <v>0.16411852188989778</v>
      </c>
      <c r="AR61" s="53">
        <v>0.14293516147587326</v>
      </c>
      <c r="AS61" s="53">
        <v>0.41421759795096313</v>
      </c>
      <c r="AT61" s="53">
        <v>0.29771520022190817</v>
      </c>
      <c r="AU61" s="53">
        <v>0.53233405044504034</v>
      </c>
      <c r="AV61" s="53">
        <v>5.2205845401907008E-2</v>
      </c>
      <c r="AW61" s="53">
        <v>6.9661211318623961E-2</v>
      </c>
      <c r="AX61" s="53">
        <v>0.20606670814092479</v>
      </c>
      <c r="AY61" s="53">
        <v>2.0356951310454412</v>
      </c>
      <c r="AZ61" s="53">
        <v>3.845594239506455E-2</v>
      </c>
      <c r="BA61" s="53">
        <v>7.7402222886093802E-2</v>
      </c>
      <c r="BB61" s="53">
        <v>0.28096271342506213</v>
      </c>
      <c r="BC61" s="53">
        <v>0.44762546085762889</v>
      </c>
      <c r="BD61" s="53">
        <v>0.8711225900515237</v>
      </c>
      <c r="BE61" s="53">
        <v>3.2988683284614434E-2</v>
      </c>
      <c r="BF61" s="53">
        <v>8.0383063795818596E-2</v>
      </c>
      <c r="BG61" s="53">
        <v>2.3127943366717443E-2</v>
      </c>
      <c r="BH61" s="53">
        <v>0.10477945058602073</v>
      </c>
      <c r="BI61" s="53">
        <v>0.17094427736597451</v>
      </c>
      <c r="BJ61" s="53">
        <v>0.34361482847661828</v>
      </c>
      <c r="BK61" s="53">
        <v>2.3501658274420325E-2</v>
      </c>
      <c r="BL61" s="53">
        <v>0.11466096881890697</v>
      </c>
      <c r="BM61" s="53">
        <v>0.11466096881890697</v>
      </c>
      <c r="BN61" s="53">
        <v>1.428465862684412</v>
      </c>
      <c r="BO61" s="53">
        <v>2.826027674079155E-2</v>
      </c>
      <c r="BP61" s="53">
        <v>0.10443135660583472</v>
      </c>
      <c r="BQ61" s="53">
        <v>0.14536209588728721</v>
      </c>
      <c r="BR61" s="53">
        <v>0.22184722471825358</v>
      </c>
      <c r="BS61" s="53">
        <v>0.49191123641716128</v>
      </c>
      <c r="BT61" s="53">
        <v>2.3576213877273714E-2</v>
      </c>
      <c r="BU61" s="53">
        <v>2.6803316723369323E-2</v>
      </c>
      <c r="BV61" s="53">
        <v>0.11111608152591045</v>
      </c>
      <c r="BW61" s="53">
        <v>5.3827315515344719E-2</v>
      </c>
      <c r="BX61" s="53">
        <v>2.531312882723975</v>
      </c>
      <c r="BY61" s="53">
        <v>6.1548503854819886E-2</v>
      </c>
      <c r="BZ61" s="53">
        <v>0.11921283629005736</v>
      </c>
      <c r="CA61" s="53">
        <v>0.21401383142849059</v>
      </c>
      <c r="CB61" s="53">
        <v>0.29758197302736988</v>
      </c>
      <c r="CC61" s="53">
        <v>0.77399369218193792</v>
      </c>
      <c r="CD61" s="53">
        <v>0.24000412751822134</v>
      </c>
      <c r="CE61" s="53">
        <v>1.3195961751325362E-2</v>
      </c>
      <c r="CF61" s="53">
        <v>1.3195961751325362E-2</v>
      </c>
      <c r="CG61" s="53">
        <v>1.2885081711025875E-2</v>
      </c>
      <c r="CH61" s="53">
        <v>8.9375605308562575E-2</v>
      </c>
      <c r="CI61" s="53">
        <v>1.6154602381798233</v>
      </c>
      <c r="CJ61" s="53">
        <v>1.5357159891395949E-2</v>
      </c>
      <c r="CK61" s="53">
        <v>0.19181388242725583</v>
      </c>
      <c r="CL61" s="53">
        <v>0.35944767062267668</v>
      </c>
      <c r="CM61" s="53">
        <v>1.1691135163349577</v>
      </c>
      <c r="CN61" s="53">
        <v>0.21191930599927469</v>
      </c>
      <c r="CO61" s="53">
        <v>0.11060060901643412</v>
      </c>
      <c r="CP61" s="53">
        <v>8.0072598165927461E-2</v>
      </c>
      <c r="CQ61" s="53">
        <v>0.56671707958970019</v>
      </c>
      <c r="CR61" s="53">
        <v>7.0378367169070172E-2</v>
      </c>
      <c r="CS61" s="53">
        <v>0.24279719000430444</v>
      </c>
      <c r="CT61" s="53">
        <v>1.4979249414383671</v>
      </c>
      <c r="CU61" s="53">
        <v>9.6746563968342136E-2</v>
      </c>
      <c r="CV61" s="53">
        <v>3.1287355510437626E-2</v>
      </c>
      <c r="CW61" s="53">
        <v>0.12682422267227034</v>
      </c>
      <c r="CX61" s="53">
        <v>7.6612874768722694E-2</v>
      </c>
      <c r="CY61" s="53">
        <v>3.6136423713287992E-2</v>
      </c>
      <c r="CZ61" s="53">
        <v>0.2433851612800487</v>
      </c>
      <c r="DA61" s="53">
        <v>0.20445024870552633</v>
      </c>
      <c r="DB61" s="53">
        <v>4.4809116788681116E-2</v>
      </c>
      <c r="DC61" s="53">
        <v>0.12576396329183681</v>
      </c>
      <c r="DD61" s="53">
        <v>1.8608569049560424</v>
      </c>
      <c r="DE61" s="53">
        <v>7.114002761535887E-2</v>
      </c>
      <c r="DF61" s="53">
        <v>0.18126716012823271</v>
      </c>
      <c r="DG61" s="53">
        <v>0.32947371570834566</v>
      </c>
      <c r="DH61" s="53">
        <v>1.583645279495955E-2</v>
      </c>
      <c r="DI61" s="53">
        <v>9.3336571628895623E-2</v>
      </c>
      <c r="DJ61" s="53">
        <v>1.160886164687148</v>
      </c>
      <c r="DK61" s="53">
        <v>0.25257068368311658</v>
      </c>
      <c r="DL61" s="53">
        <v>0.40087696473467027</v>
      </c>
      <c r="DM61" s="53">
        <v>3.3381837795802546E-2</v>
      </c>
      <c r="DN61" s="53">
        <v>1.2312826023034545E-2</v>
      </c>
      <c r="DO61" s="53">
        <v>0.11105579423586556</v>
      </c>
      <c r="DP61" s="53">
        <v>8.2363026101733863E-2</v>
      </c>
      <c r="DQ61" s="53">
        <v>3.0941886785193523E-2</v>
      </c>
      <c r="DR61" s="53">
        <v>0.52833919876132318</v>
      </c>
      <c r="DS61" s="53">
        <v>4.0827412494493412E-2</v>
      </c>
      <c r="DT61" s="53">
        <v>3.3715493562870381E-2</v>
      </c>
      <c r="DU61" s="53">
        <v>3.3715493562870381E-2</v>
      </c>
      <c r="DV61" s="53">
        <v>0.16978180628333667</v>
      </c>
      <c r="DW61" s="53">
        <v>0.57333218692938026</v>
      </c>
      <c r="DX61" s="53">
        <v>5.4003793236235283E-2</v>
      </c>
      <c r="DY61" s="53">
        <v>4.1585875751228803E-2</v>
      </c>
      <c r="DZ61" s="53">
        <v>0.21430952053785574</v>
      </c>
      <c r="EA61" s="53">
        <v>5.8477678914159288E-2</v>
      </c>
      <c r="EB61" s="53">
        <v>5.8477678914159288E-2</v>
      </c>
      <c r="EC61" s="53">
        <v>1.8739165070558027E-2</v>
      </c>
      <c r="ED61" s="53">
        <v>0.45571945610887266</v>
      </c>
      <c r="EE61" s="53">
        <v>4.1346256188439762E-2</v>
      </c>
      <c r="EF61" s="53">
        <v>2.9496109164033137E-2</v>
      </c>
      <c r="EG61" s="53">
        <v>0.46945683590947807</v>
      </c>
      <c r="EH61" s="53">
        <v>0.17726622049948196</v>
      </c>
      <c r="EI61" s="53">
        <v>0.17726622049948196</v>
      </c>
      <c r="EJ61" s="53">
        <v>0.22780726406376228</v>
      </c>
      <c r="EK61" s="53">
        <v>6.7006541642406325E-2</v>
      </c>
      <c r="EL61" s="53">
        <v>5.1307091744363792E-2</v>
      </c>
      <c r="EN61" s="205"/>
    </row>
    <row r="62" spans="1:144" x14ac:dyDescent="0.15">
      <c r="A62" s="73" t="s">
        <v>1054</v>
      </c>
      <c r="B62" s="73" t="s">
        <v>1048</v>
      </c>
      <c r="C62" s="73" t="s">
        <v>548</v>
      </c>
      <c r="D62" s="73">
        <v>2</v>
      </c>
      <c r="E62" s="73" t="s">
        <v>1055</v>
      </c>
      <c r="F62" s="73" t="s">
        <v>1056</v>
      </c>
      <c r="G62" s="73" t="s">
        <v>517</v>
      </c>
      <c r="H62" s="53">
        <v>1</v>
      </c>
      <c r="I62" s="53">
        <v>1.2977599350866023</v>
      </c>
      <c r="J62" s="53">
        <v>3.4432059625475193</v>
      </c>
      <c r="K62" s="53">
        <v>0.66727329468737751</v>
      </c>
      <c r="L62" s="53">
        <v>0.10690381272892746</v>
      </c>
      <c r="M62" s="53">
        <v>5.4294119587556438</v>
      </c>
      <c r="N62" s="53">
        <v>0.52712025549389341</v>
      </c>
      <c r="O62" s="53">
        <v>0.38863696445863527</v>
      </c>
      <c r="P62" s="53">
        <v>0.44527639289081111</v>
      </c>
      <c r="Q62" s="53">
        <v>0.50813614803457074</v>
      </c>
      <c r="R62" s="53">
        <v>0.32121018658714162</v>
      </c>
      <c r="S62" s="53">
        <v>11.319499494316277</v>
      </c>
      <c r="T62" s="53">
        <v>7.6963036981747279E-2</v>
      </c>
      <c r="U62" s="53">
        <v>0.49173285807487638</v>
      </c>
      <c r="V62" s="53">
        <v>9.4217321792507164E-2</v>
      </c>
      <c r="W62" s="53">
        <v>0.20288331253203001</v>
      </c>
      <c r="X62" s="53">
        <v>3.4425916408429145</v>
      </c>
      <c r="Y62" s="53">
        <v>0.17149758251146568</v>
      </c>
      <c r="Z62" s="53">
        <v>0.35008574251230784</v>
      </c>
      <c r="AA62" s="53">
        <v>0.12112114746663377</v>
      </c>
      <c r="AB62" s="53">
        <v>7.3873765474060331</v>
      </c>
      <c r="AC62" s="53">
        <v>1.3994441229402941E-2</v>
      </c>
      <c r="AD62" s="53">
        <v>1.6965618370704223</v>
      </c>
      <c r="AE62" s="53">
        <v>0.39749595679062683</v>
      </c>
      <c r="AF62" s="53">
        <v>0.8052769040565948</v>
      </c>
      <c r="AG62" s="53">
        <v>0.18838774159121044</v>
      </c>
      <c r="AH62" s="53">
        <v>2.7436914136724739E-2</v>
      </c>
      <c r="AI62" s="53">
        <v>0.35367391904298645</v>
      </c>
      <c r="AJ62" s="53">
        <v>0.21490030252113171</v>
      </c>
      <c r="AK62" s="53">
        <v>0.31037211898025874</v>
      </c>
      <c r="AL62" s="53">
        <v>0.31658850325136367</v>
      </c>
      <c r="AM62" s="53">
        <v>1.4810128633410093</v>
      </c>
      <c r="AN62" s="53">
        <v>6.2828502132105751E-2</v>
      </c>
      <c r="AO62" s="53">
        <v>0.57261261771235283</v>
      </c>
      <c r="AP62" s="53">
        <v>4.8318004311793894</v>
      </c>
      <c r="AQ62" s="53">
        <v>7.3775776872844478E-2</v>
      </c>
      <c r="AR62" s="53">
        <v>1.2838795806546697</v>
      </c>
      <c r="AS62" s="53">
        <v>0.10991717818081012</v>
      </c>
      <c r="AT62" s="53">
        <v>0.23085799126883205</v>
      </c>
      <c r="AU62" s="53">
        <v>2.2016063413338496</v>
      </c>
      <c r="AV62" s="53">
        <v>2.2340099968268884E-2</v>
      </c>
      <c r="AW62" s="53">
        <v>0.13937823304362443</v>
      </c>
      <c r="AX62" s="53">
        <v>0.81234847438949342</v>
      </c>
      <c r="AY62" s="53">
        <v>3.0758780064799197E-2</v>
      </c>
      <c r="AZ62" s="53">
        <v>0.16014558080005803</v>
      </c>
      <c r="BA62" s="53">
        <v>0.12992989338421562</v>
      </c>
      <c r="BB62" s="53">
        <v>0.40868234702247574</v>
      </c>
      <c r="BC62" s="53">
        <v>0.13593309999506439</v>
      </c>
      <c r="BD62" s="53">
        <v>0.30532329613704118</v>
      </c>
      <c r="BE62" s="53">
        <v>1.537186030830081E-2</v>
      </c>
      <c r="BF62" s="53">
        <v>5.6323683009974965E-2</v>
      </c>
      <c r="BG62" s="53">
        <v>2.7209973311749978</v>
      </c>
      <c r="BH62" s="53">
        <v>9.6239432244817208E-2</v>
      </c>
      <c r="BI62" s="53">
        <v>0.22832332456742252</v>
      </c>
      <c r="BJ62" s="53">
        <v>0.17456071578426688</v>
      </c>
      <c r="BK62" s="53">
        <v>0.91205567791762165</v>
      </c>
      <c r="BL62" s="53">
        <v>3.4797785986054355</v>
      </c>
      <c r="BM62" s="53">
        <v>3.4797785986054355</v>
      </c>
      <c r="BN62" s="53">
        <v>0.10013722987219838</v>
      </c>
      <c r="BO62" s="53">
        <v>5.6083094479596036E-2</v>
      </c>
      <c r="BP62" s="53">
        <v>0.53356713175739867</v>
      </c>
      <c r="BQ62" s="53">
        <v>0.10880438824706784</v>
      </c>
      <c r="BR62" s="53">
        <v>3.539188665466423E-2</v>
      </c>
      <c r="BS62" s="53">
        <v>1.2373765668625576</v>
      </c>
      <c r="BT62" s="53">
        <v>0.47510904879040761</v>
      </c>
      <c r="BU62" s="53">
        <v>0.13413936358264916</v>
      </c>
      <c r="BV62" s="53">
        <v>0.44664328167666795</v>
      </c>
      <c r="BW62" s="53">
        <v>0.42376389738665554</v>
      </c>
      <c r="BX62" s="53">
        <v>2.8163195646511253E-2</v>
      </c>
      <c r="BY62" s="53">
        <v>0.12636415820410493</v>
      </c>
      <c r="BZ62" s="53">
        <v>0.22266214247503302</v>
      </c>
      <c r="CA62" s="53">
        <v>0.1939091583844598</v>
      </c>
      <c r="CB62" s="53">
        <v>5.1881817166336365E-2</v>
      </c>
      <c r="CC62" s="53">
        <v>0.24231317375128145</v>
      </c>
      <c r="CD62" s="53">
        <v>0.10287874913370793</v>
      </c>
      <c r="CE62" s="53">
        <v>3.7344091549315159</v>
      </c>
      <c r="CF62" s="53">
        <v>3.7344091549315159</v>
      </c>
      <c r="CG62" s="53">
        <v>6.6760316964369501E-2</v>
      </c>
      <c r="CH62" s="53">
        <v>4.6196205490497431E-2</v>
      </c>
      <c r="CI62" s="53">
        <v>0.17988577498517222</v>
      </c>
      <c r="CJ62" s="53">
        <v>0.98231556255097918</v>
      </c>
      <c r="CK62" s="53">
        <v>2.4779562323875104</v>
      </c>
      <c r="CL62" s="53">
        <v>0.59058690700223992</v>
      </c>
      <c r="CM62" s="53">
        <v>0.1606937728377146</v>
      </c>
      <c r="CN62" s="53">
        <v>0.3691803818353126</v>
      </c>
      <c r="CO62" s="53">
        <v>6.5700640785195399E-2</v>
      </c>
      <c r="CP62" s="53">
        <v>0.19647077021543299</v>
      </c>
      <c r="CQ62" s="53">
        <v>0.38135793081999753</v>
      </c>
      <c r="CR62" s="53">
        <v>0.45607628989755045</v>
      </c>
      <c r="CS62" s="53">
        <v>7.9491776927267832E-2</v>
      </c>
      <c r="CT62" s="53">
        <v>6.5750905509804961E-2</v>
      </c>
      <c r="CU62" s="53">
        <v>0.12295345972243114</v>
      </c>
      <c r="CV62" s="53">
        <v>3.0249906365558323</v>
      </c>
      <c r="CW62" s="53">
        <v>0.19484346407674663</v>
      </c>
      <c r="CX62" s="53">
        <v>0.16282872656473033</v>
      </c>
      <c r="CY62" s="53">
        <v>0.73069365737654046</v>
      </c>
      <c r="CZ62" s="53">
        <v>0.15449095287478892</v>
      </c>
      <c r="DA62" s="53">
        <v>0.13978866616299687</v>
      </c>
      <c r="DB62" s="53">
        <v>4.3766357233613649</v>
      </c>
      <c r="DC62" s="53">
        <v>0.13299617315167966</v>
      </c>
      <c r="DD62" s="53">
        <v>0.2045715406329372</v>
      </c>
      <c r="DE62" s="53">
        <v>5.3145032262851583E-2</v>
      </c>
      <c r="DF62" s="53">
        <v>0.1551079768186952</v>
      </c>
      <c r="DG62" s="53">
        <v>0.16229532905127</v>
      </c>
      <c r="DH62" s="53">
        <v>0.35222552720029826</v>
      </c>
      <c r="DI62" s="53">
        <v>5.4521059343774519E-2</v>
      </c>
      <c r="DJ62" s="53">
        <v>0.16135198833508108</v>
      </c>
      <c r="DK62" s="53">
        <v>7.122729490394264E-2</v>
      </c>
      <c r="DL62" s="53">
        <v>9.6995047123269909E-2</v>
      </c>
      <c r="DM62" s="53">
        <v>7.3515820778612462E-2</v>
      </c>
      <c r="DN62" s="53">
        <v>3.5003222406421015</v>
      </c>
      <c r="DO62" s="53">
        <v>0.29799025270563978</v>
      </c>
      <c r="DP62" s="53">
        <v>0.60238116388534846</v>
      </c>
      <c r="DQ62" s="53">
        <v>1.1482353282312574</v>
      </c>
      <c r="DR62" s="53">
        <v>0.13086411323637021</v>
      </c>
      <c r="DS62" s="53">
        <v>9.2663736955612808E-2</v>
      </c>
      <c r="DT62" s="53">
        <v>1.0941474996056992</v>
      </c>
      <c r="DU62" s="53">
        <v>1.0941474996056992</v>
      </c>
      <c r="DV62" s="53">
        <v>2.673340181962473E-2</v>
      </c>
      <c r="DW62" s="53">
        <v>0.13879922179652915</v>
      </c>
      <c r="DX62" s="53">
        <v>0.15694870202667105</v>
      </c>
      <c r="DY62" s="53">
        <v>0.15873137144109328</v>
      </c>
      <c r="DZ62" s="53">
        <v>7.9630413791232438E-2</v>
      </c>
      <c r="EA62" s="53">
        <v>0.12109782810551968</v>
      </c>
      <c r="EB62" s="53">
        <v>0.12109782810551968</v>
      </c>
      <c r="EC62" s="53">
        <v>3.6205045982365368E-2</v>
      </c>
      <c r="ED62" s="53">
        <v>3.8166171538334659</v>
      </c>
      <c r="EE62" s="53">
        <v>0.72333661487530065</v>
      </c>
      <c r="EF62" s="53">
        <v>1.1116622966112131</v>
      </c>
      <c r="EG62" s="53">
        <v>0.10041659292524827</v>
      </c>
      <c r="EH62" s="53">
        <v>4.3970407365162084E-2</v>
      </c>
      <c r="EI62" s="53">
        <v>4.3970407365162084E-2</v>
      </c>
      <c r="EJ62" s="53">
        <v>4.877141758832193E-2</v>
      </c>
      <c r="EK62" s="53">
        <v>4.7857125036929189E-2</v>
      </c>
      <c r="EL62" s="53">
        <v>6.6978242552282866E-2</v>
      </c>
      <c r="EN62" s="205"/>
    </row>
    <row r="63" spans="1:144" x14ac:dyDescent="0.15">
      <c r="A63" s="208" t="s">
        <v>1057</v>
      </c>
      <c r="B63" s="208" t="s">
        <v>1051</v>
      </c>
      <c r="C63" s="208" t="s">
        <v>548</v>
      </c>
      <c r="D63" s="73">
        <v>2</v>
      </c>
      <c r="E63" s="73" t="s">
        <v>1058</v>
      </c>
      <c r="F63" s="73" t="s">
        <v>1059</v>
      </c>
      <c r="G63" s="73" t="s">
        <v>517</v>
      </c>
      <c r="H63" s="53">
        <v>1</v>
      </c>
      <c r="I63" s="53">
        <v>1.1538055545004147</v>
      </c>
      <c r="J63" s="53">
        <v>5.5772523256771356</v>
      </c>
      <c r="K63" s="53">
        <v>0.46798436862849374</v>
      </c>
      <c r="L63" s="53">
        <v>9.7787401142462482E-2</v>
      </c>
      <c r="M63" s="53">
        <v>7.6998557043235509</v>
      </c>
      <c r="N63" s="53">
        <v>0.53891530713069724</v>
      </c>
      <c r="O63" s="53">
        <v>0.43042708140048913</v>
      </c>
      <c r="P63" s="53">
        <v>0.30717338215910778</v>
      </c>
      <c r="Q63" s="53">
        <v>0.368382845324078</v>
      </c>
      <c r="R63" s="53">
        <v>0.29257354372078914</v>
      </c>
      <c r="S63" s="53">
        <v>18.39750574171369</v>
      </c>
      <c r="T63" s="53">
        <v>0.18647138024639787</v>
      </c>
      <c r="U63" s="53">
        <v>0.50406919925928084</v>
      </c>
      <c r="V63" s="53">
        <v>0.12423876290029211</v>
      </c>
      <c r="W63" s="53">
        <v>0.15147389583595613</v>
      </c>
      <c r="X63" s="53">
        <v>3.3387753179858759</v>
      </c>
      <c r="Y63" s="53">
        <v>3.9194727865054131E-2</v>
      </c>
      <c r="Z63" s="53">
        <v>0.31168814741382633</v>
      </c>
      <c r="AA63" s="53">
        <v>0.1168159939657776</v>
      </c>
      <c r="AB63" s="53">
        <v>14.861332883281165</v>
      </c>
      <c r="AC63" s="53">
        <v>4.6519910936365615E-2</v>
      </c>
      <c r="AD63" s="53">
        <v>1.0284295510671817</v>
      </c>
      <c r="AE63" s="53">
        <v>0.26431860078857677</v>
      </c>
      <c r="AF63" s="53">
        <v>0.92550448099415727</v>
      </c>
      <c r="AG63" s="53">
        <v>0.25696568037465217</v>
      </c>
      <c r="AH63" s="53">
        <v>6.6459233146248228E-2</v>
      </c>
      <c r="AI63" s="53">
        <v>0.33422172528747324</v>
      </c>
      <c r="AJ63" s="53">
        <v>0.1678548312756975</v>
      </c>
      <c r="AK63" s="53">
        <v>0.19691862296750412</v>
      </c>
      <c r="AL63" s="53">
        <v>0.27606264786963214</v>
      </c>
      <c r="AM63" s="53">
        <v>1.4782790061717783</v>
      </c>
      <c r="AN63" s="53">
        <v>5.2025600135909789E-2</v>
      </c>
      <c r="AO63" s="53">
        <v>1.2282363027186449</v>
      </c>
      <c r="AP63" s="53">
        <v>3.5665914074074307</v>
      </c>
      <c r="AQ63" s="53">
        <v>8.9071941790127049E-2</v>
      </c>
      <c r="AR63" s="53">
        <v>1.1630494927389732</v>
      </c>
      <c r="AS63" s="53">
        <v>0.11426283532175487</v>
      </c>
      <c r="AT63" s="53">
        <v>0.2001576626145217</v>
      </c>
      <c r="AU63" s="53">
        <v>2.2568104189674498</v>
      </c>
      <c r="AV63" s="53">
        <v>1.8263411444952627E-2</v>
      </c>
      <c r="AW63" s="53">
        <v>0.14067760844595434</v>
      </c>
      <c r="AX63" s="53">
        <v>0.85613272612130398</v>
      </c>
      <c r="AY63" s="53">
        <v>4.191449193422557E-2</v>
      </c>
      <c r="AZ63" s="53">
        <v>0.13454950097713247</v>
      </c>
      <c r="BA63" s="53">
        <v>0.17597537082957482</v>
      </c>
      <c r="BB63" s="53">
        <v>0.33547137032904489</v>
      </c>
      <c r="BC63" s="53">
        <v>0.11142602145797671</v>
      </c>
      <c r="BD63" s="53">
        <v>0.4815056677660432</v>
      </c>
      <c r="BE63" s="53">
        <v>3.6595865859666579E-2</v>
      </c>
      <c r="BF63" s="53">
        <v>0.13143876834436416</v>
      </c>
      <c r="BG63" s="53">
        <v>1.754204632009285</v>
      </c>
      <c r="BH63" s="53">
        <v>2.6286688553518244E-2</v>
      </c>
      <c r="BI63" s="53">
        <v>0.20030680006161644</v>
      </c>
      <c r="BJ63" s="53">
        <v>0.18041895863459345</v>
      </c>
      <c r="BK63" s="53">
        <v>0.73727787824137159</v>
      </c>
      <c r="BL63" s="53">
        <v>2.5912773391514929</v>
      </c>
      <c r="BM63" s="53">
        <v>2.5912773391514929</v>
      </c>
      <c r="BN63" s="53">
        <v>9.6073842971494572E-2</v>
      </c>
      <c r="BO63" s="53">
        <v>2.5354603400061005E-2</v>
      </c>
      <c r="BP63" s="53">
        <v>0.41315334321248298</v>
      </c>
      <c r="BQ63" s="53">
        <v>0.15128465631313107</v>
      </c>
      <c r="BR63" s="53">
        <v>6.7565216468072287E-2</v>
      </c>
      <c r="BS63" s="53">
        <v>1.2931585938353081</v>
      </c>
      <c r="BT63" s="53">
        <v>0.29946089624992545</v>
      </c>
      <c r="BU63" s="53">
        <v>9.2358964217417031E-2</v>
      </c>
      <c r="BV63" s="53">
        <v>0.39849898464691391</v>
      </c>
      <c r="BW63" s="53">
        <v>0.45945882097246371</v>
      </c>
      <c r="BX63" s="53">
        <v>8.5815692718522602E-2</v>
      </c>
      <c r="BY63" s="53">
        <v>0.14335569341297816</v>
      </c>
      <c r="BZ63" s="53">
        <v>0.15500278216573979</v>
      </c>
      <c r="CA63" s="53">
        <v>0.16539906222768014</v>
      </c>
      <c r="CB63" s="53">
        <v>3.7104736652623267E-2</v>
      </c>
      <c r="CC63" s="53">
        <v>0.25831842395853799</v>
      </c>
      <c r="CD63" s="53">
        <v>8.2067116096857698E-2</v>
      </c>
      <c r="CE63" s="53">
        <v>2.099093682090635</v>
      </c>
      <c r="CF63" s="53">
        <v>2.099093682090635</v>
      </c>
      <c r="CG63" s="53">
        <v>5.7935744681838153E-2</v>
      </c>
      <c r="CH63" s="53">
        <v>2.0965785106682119E-2</v>
      </c>
      <c r="CI63" s="53">
        <v>6.9233745946423633E-2</v>
      </c>
      <c r="CJ63" s="53">
        <v>0.61458095313258165</v>
      </c>
      <c r="CK63" s="53">
        <v>1.8608847387538547</v>
      </c>
      <c r="CL63" s="53">
        <v>0.41527838836024344</v>
      </c>
      <c r="CM63" s="53">
        <v>0.15188806507490776</v>
      </c>
      <c r="CN63" s="53">
        <v>0.26288480396552905</v>
      </c>
      <c r="CO63" s="53">
        <v>7.1243658568417328E-2</v>
      </c>
      <c r="CP63" s="53">
        <v>0.20750373018319662</v>
      </c>
      <c r="CQ63" s="53">
        <v>0.22006874332685489</v>
      </c>
      <c r="CR63" s="53">
        <v>0.27339600792325508</v>
      </c>
      <c r="CS63" s="53">
        <v>7.0893956175359651E-2</v>
      </c>
      <c r="CT63" s="53">
        <v>1.5795131078628909E-2</v>
      </c>
      <c r="CU63" s="53">
        <v>9.4520210325088574E-2</v>
      </c>
      <c r="CV63" s="53">
        <v>1.5474012813183902</v>
      </c>
      <c r="CW63" s="53">
        <v>0.11548168950074741</v>
      </c>
      <c r="CX63" s="53">
        <v>9.604205271991624E-2</v>
      </c>
      <c r="CY63" s="53">
        <v>0.43578688214543804</v>
      </c>
      <c r="CZ63" s="53">
        <v>0.16124215462117428</v>
      </c>
      <c r="DA63" s="53">
        <v>0.11310411119502489</v>
      </c>
      <c r="DB63" s="53">
        <v>2.4931455526946289</v>
      </c>
      <c r="DC63" s="53">
        <v>8.5757715644541072E-2</v>
      </c>
      <c r="DD63" s="53">
        <v>8.110185047096978E-2</v>
      </c>
      <c r="DE63" s="53">
        <v>3.3357360826590757E-2</v>
      </c>
      <c r="DF63" s="53">
        <v>0.15003657357309136</v>
      </c>
      <c r="DG63" s="53">
        <v>8.7155472252024288E-2</v>
      </c>
      <c r="DH63" s="53">
        <v>0.20921232623392344</v>
      </c>
      <c r="DI63" s="53">
        <v>2.5703085693876717E-2</v>
      </c>
      <c r="DJ63" s="53">
        <v>0.11510608585516491</v>
      </c>
      <c r="DK63" s="53">
        <v>0.13967994605785838</v>
      </c>
      <c r="DL63" s="53">
        <v>9.0310609752452281E-2</v>
      </c>
      <c r="DM63" s="53">
        <v>7.4185458235831989E-2</v>
      </c>
      <c r="DN63" s="53">
        <v>1.7537113030536937</v>
      </c>
      <c r="DO63" s="53">
        <v>0.16245975276922664</v>
      </c>
      <c r="DP63" s="53">
        <v>0.3301549501039206</v>
      </c>
      <c r="DQ63" s="53">
        <v>0.59854752546437073</v>
      </c>
      <c r="DR63" s="53">
        <v>3.6001625506719911E-2</v>
      </c>
      <c r="DS63" s="53">
        <v>7.8615689047908138E-2</v>
      </c>
      <c r="DT63" s="53">
        <v>0.51997588213154566</v>
      </c>
      <c r="DU63" s="53">
        <v>0.51997588213154566</v>
      </c>
      <c r="DV63" s="53">
        <v>3.3067333903872176E-2</v>
      </c>
      <c r="DW63" s="53">
        <v>7.983603452160877E-2</v>
      </c>
      <c r="DX63" s="53">
        <v>8.3732927984817629E-2</v>
      </c>
      <c r="DY63" s="53">
        <v>7.3787488666947718E-2</v>
      </c>
      <c r="DZ63" s="53">
        <v>1.7141716783808018E-3</v>
      </c>
      <c r="EA63" s="53">
        <v>8.1971465839053945E-2</v>
      </c>
      <c r="EB63" s="53">
        <v>8.1971465839053945E-2</v>
      </c>
      <c r="EC63" s="53">
        <v>2.9933691687915574E-2</v>
      </c>
      <c r="ED63" s="53">
        <v>1.8599496368331307</v>
      </c>
      <c r="EE63" s="53">
        <v>0.35778479754254705</v>
      </c>
      <c r="EF63" s="53">
        <v>0.46067027629903984</v>
      </c>
      <c r="EG63" s="53">
        <v>4.2052103101885459E-2</v>
      </c>
      <c r="EH63" s="53">
        <v>1.4407214104533673E-2</v>
      </c>
      <c r="EI63" s="53">
        <v>1.4407214104533673E-2</v>
      </c>
      <c r="EJ63" s="53">
        <v>1.5755588768014347E-2</v>
      </c>
      <c r="EK63" s="53">
        <v>1.8191142065630203E-2</v>
      </c>
      <c r="EL63" s="53">
        <v>6.450982016723969E-2</v>
      </c>
      <c r="EN63" s="205"/>
    </row>
    <row r="64" spans="1:144" x14ac:dyDescent="0.15">
      <c r="A64" s="73" t="s">
        <v>1186</v>
      </c>
      <c r="B64" s="73" t="s">
        <v>1180</v>
      </c>
      <c r="C64" s="73" t="s">
        <v>550</v>
      </c>
      <c r="D64" s="73">
        <v>2</v>
      </c>
      <c r="E64" s="73" t="s">
        <v>1187</v>
      </c>
      <c r="F64" s="73" t="s">
        <v>1188</v>
      </c>
      <c r="G64" s="73" t="s">
        <v>525</v>
      </c>
      <c r="H64" s="53">
        <v>1</v>
      </c>
      <c r="I64" s="53">
        <v>2.9440391030439139</v>
      </c>
      <c r="J64" s="53">
        <v>6.8236693322388176</v>
      </c>
      <c r="K64" s="53">
        <v>0.12218074332804305</v>
      </c>
      <c r="L64" s="53">
        <v>0.589930951122831</v>
      </c>
      <c r="M64" s="53">
        <v>8.9084235828230067</v>
      </c>
      <c r="N64" s="53">
        <v>0.47816099830093373</v>
      </c>
      <c r="O64" s="53">
        <v>0.21596814025231112</v>
      </c>
      <c r="P64" s="53">
        <v>0.46944422468548552</v>
      </c>
      <c r="Q64" s="53">
        <v>0.87238805954997412</v>
      </c>
      <c r="R64" s="53">
        <v>0.38961076155235524</v>
      </c>
      <c r="S64" s="53">
        <v>13.1085427374978</v>
      </c>
      <c r="T64" s="53">
        <v>0.1806916477216125</v>
      </c>
      <c r="U64" s="53">
        <v>0.65544545054859082</v>
      </c>
      <c r="V64" s="53">
        <v>0.14227248567120135</v>
      </c>
      <c r="W64" s="53">
        <v>0.31510207083603942</v>
      </c>
      <c r="X64" s="53">
        <v>1.7021600895552154</v>
      </c>
      <c r="Y64" s="53">
        <v>0.70854823585555471</v>
      </c>
      <c r="Z64" s="53">
        <v>1.5687396466602634</v>
      </c>
      <c r="AA64" s="53">
        <v>0.16150025726929568</v>
      </c>
      <c r="AB64" s="53">
        <v>10.485837690102411</v>
      </c>
      <c r="AC64" s="53">
        <v>0.32178771597872663</v>
      </c>
      <c r="AD64" s="53">
        <v>0.71972580719304935</v>
      </c>
      <c r="AE64" s="53">
        <v>0.51244188702869109</v>
      </c>
      <c r="AF64" s="53">
        <v>0.58019891860447559</v>
      </c>
      <c r="AG64" s="53">
        <v>0.29344993228454813</v>
      </c>
      <c r="AH64" s="53">
        <v>1.2692327692598175</v>
      </c>
      <c r="AI64" s="53">
        <v>0.12678921894004361</v>
      </c>
      <c r="AJ64" s="53">
        <v>1.5037825422644644</v>
      </c>
      <c r="AK64" s="53">
        <v>2.1171121519755762</v>
      </c>
      <c r="AL64" s="53">
        <v>0.16123407183119093</v>
      </c>
      <c r="AM64" s="53">
        <v>0.60284184371025995</v>
      </c>
      <c r="AN64" s="53">
        <v>2.5080663875803974E-2</v>
      </c>
      <c r="AO64" s="53">
        <v>0.91424747355103864</v>
      </c>
      <c r="AP64" s="53">
        <v>0.1923521288674955</v>
      </c>
      <c r="AQ64" s="53">
        <v>0.9489406895239203</v>
      </c>
      <c r="AR64" s="53">
        <v>0.22500921501157228</v>
      </c>
      <c r="AS64" s="53">
        <v>0.6324654437229057</v>
      </c>
      <c r="AT64" s="53">
        <v>3.0438781079905919</v>
      </c>
      <c r="AU64" s="53">
        <v>6.9476148924669287E-2</v>
      </c>
      <c r="AV64" s="53">
        <v>0.39070061734441835</v>
      </c>
      <c r="AW64" s="53">
        <v>0.30588921379146305</v>
      </c>
      <c r="AX64" s="53">
        <v>0.14529708488774232</v>
      </c>
      <c r="AY64" s="53">
        <v>0.17921273408374405</v>
      </c>
      <c r="AZ64" s="53">
        <v>0.28035603718668645</v>
      </c>
      <c r="BA64" s="53">
        <v>0.14434509592837722</v>
      </c>
      <c r="BB64" s="53">
        <v>3.81331845603771</v>
      </c>
      <c r="BC64" s="53">
        <v>5.1438805682416966</v>
      </c>
      <c r="BD64" s="53">
        <v>0.32944364635561285</v>
      </c>
      <c r="BE64" s="53">
        <v>1.207276497099443</v>
      </c>
      <c r="BF64" s="53">
        <v>0.14848900796364653</v>
      </c>
      <c r="BG64" s="53">
        <v>0.18362257430055184</v>
      </c>
      <c r="BH64" s="53">
        <v>0.60076705551200882</v>
      </c>
      <c r="BI64" s="53">
        <v>0.57135763334758571</v>
      </c>
      <c r="BJ64" s="53">
        <v>8.106292153421242E-2</v>
      </c>
      <c r="BK64" s="53">
        <v>0.15356969417949626</v>
      </c>
      <c r="BL64" s="53">
        <v>1.2929371429681935</v>
      </c>
      <c r="BM64" s="53">
        <v>1.2929371429681935</v>
      </c>
      <c r="BN64" s="53">
        <v>0.20344778021349322</v>
      </c>
      <c r="BO64" s="53">
        <v>2.0547940875541384</v>
      </c>
      <c r="BP64" s="53">
        <v>0.1912374719781712</v>
      </c>
      <c r="BQ64" s="53">
        <v>0.37683056543197729</v>
      </c>
      <c r="BR64" s="53">
        <v>0.65461376842696939</v>
      </c>
      <c r="BS64" s="53">
        <v>9.6510520530021196E-2</v>
      </c>
      <c r="BT64" s="53">
        <v>0.97732631401370784</v>
      </c>
      <c r="BU64" s="53">
        <v>0.59743932593486693</v>
      </c>
      <c r="BV64" s="53">
        <v>0.34982926469202136</v>
      </c>
      <c r="BW64" s="53">
        <v>0.38126061457026367</v>
      </c>
      <c r="BX64" s="53">
        <v>0.26008402810310033</v>
      </c>
      <c r="BY64" s="53">
        <v>0.19407701154493376</v>
      </c>
      <c r="BZ64" s="53">
        <v>0.4363076516862941</v>
      </c>
      <c r="CA64" s="53">
        <v>0.58358302938071083</v>
      </c>
      <c r="CB64" s="53">
        <v>1.0836766282055637</v>
      </c>
      <c r="CC64" s="53">
        <v>0.10079011675372626</v>
      </c>
      <c r="CD64" s="53">
        <v>6.2529561739935208E-2</v>
      </c>
      <c r="CE64" s="53">
        <v>0.3344752325177498</v>
      </c>
      <c r="CF64" s="53">
        <v>0.3344752325177498</v>
      </c>
      <c r="CG64" s="53">
        <v>0.46549947170189987</v>
      </c>
      <c r="CH64" s="53">
        <v>0.35896846338324689</v>
      </c>
      <c r="CI64" s="53">
        <v>0.10913653358170652</v>
      </c>
      <c r="CJ64" s="53">
        <v>6.2183371272643256E-2</v>
      </c>
      <c r="CK64" s="53">
        <v>0.75270311605480689</v>
      </c>
      <c r="CL64" s="53">
        <v>1.2638915108345334</v>
      </c>
      <c r="CM64" s="53">
        <v>0.22757681626000212</v>
      </c>
      <c r="CN64" s="53">
        <v>4.5981648813206294E-2</v>
      </c>
      <c r="CO64" s="53">
        <v>0.57007016977939273</v>
      </c>
      <c r="CP64" s="53">
        <v>1.2588664035352863</v>
      </c>
      <c r="CQ64" s="53">
        <v>0.14415366512539315</v>
      </c>
      <c r="CR64" s="53">
        <v>1.3465562692283568</v>
      </c>
      <c r="CS64" s="53">
        <v>1.5199016350945902</v>
      </c>
      <c r="CT64" s="53">
        <v>0.12013551181676126</v>
      </c>
      <c r="CU64" s="53">
        <v>0.3408275266150359</v>
      </c>
      <c r="CV64" s="53">
        <v>0.18097495825900256</v>
      </c>
      <c r="CW64" s="53">
        <v>0.27299781408097901</v>
      </c>
      <c r="CX64" s="53">
        <v>0.38049223302934432</v>
      </c>
      <c r="CY64" s="53">
        <v>0.10132228455732623</v>
      </c>
      <c r="CZ64" s="53">
        <v>7.5897321572741344E-2</v>
      </c>
      <c r="DA64" s="53">
        <v>0.18794508679359773</v>
      </c>
      <c r="DB64" s="53">
        <v>0.28629702011240599</v>
      </c>
      <c r="DC64" s="53">
        <v>0.50972392827006152</v>
      </c>
      <c r="DD64" s="53">
        <v>5.3813134200834861E-2</v>
      </c>
      <c r="DE64" s="53">
        <v>0.33316062208568209</v>
      </c>
      <c r="DF64" s="53">
        <v>0.35329642919820076</v>
      </c>
      <c r="DG64" s="53">
        <v>9.3655805182279617E-2</v>
      </c>
      <c r="DH64" s="53">
        <v>0.44223775824511607</v>
      </c>
      <c r="DI64" s="53">
        <v>0.1570302908374106</v>
      </c>
      <c r="DJ64" s="53">
        <v>6.5743964028271387E-2</v>
      </c>
      <c r="DK64" s="53">
        <v>0.37866027648382</v>
      </c>
      <c r="DL64" s="53">
        <v>0.2043095739836378</v>
      </c>
      <c r="DM64" s="53">
        <v>0.1774508816309176</v>
      </c>
      <c r="DN64" s="53">
        <v>0.24757467256947574</v>
      </c>
      <c r="DO64" s="53">
        <v>0.10291787965837544</v>
      </c>
      <c r="DP64" s="53">
        <v>0.11905263407235193</v>
      </c>
      <c r="DQ64" s="53">
        <v>5.2331398726321199E-2</v>
      </c>
      <c r="DR64" s="53">
        <v>8.7704974083467432E-2</v>
      </c>
      <c r="DS64" s="53">
        <v>6.6729789201882606E-2</v>
      </c>
      <c r="DT64" s="53">
        <v>0.40637830046147017</v>
      </c>
      <c r="DU64" s="53">
        <v>0.40637830046147017</v>
      </c>
      <c r="DV64" s="53">
        <v>0.25132082063265926</v>
      </c>
      <c r="DW64" s="53">
        <v>0.31485392518083583</v>
      </c>
      <c r="DX64" s="53">
        <v>0.15064079686072027</v>
      </c>
      <c r="DY64" s="53">
        <v>0.10750395048465154</v>
      </c>
      <c r="DZ64" s="53">
        <v>2.7606701769545973E-2</v>
      </c>
      <c r="EA64" s="53">
        <v>0.24379812929965272</v>
      </c>
      <c r="EB64" s="53">
        <v>0.24379812929965272</v>
      </c>
      <c r="EC64" s="53">
        <v>0.17498818150877607</v>
      </c>
      <c r="ED64" s="53">
        <v>0.17018311397540778</v>
      </c>
      <c r="EE64" s="53">
        <v>9.2243201652337098E-2</v>
      </c>
      <c r="EF64" s="53">
        <v>0.12802210977792788</v>
      </c>
      <c r="EG64" s="53">
        <v>6.2151686929615535E-2</v>
      </c>
      <c r="EH64" s="53">
        <v>0.20482095529477556</v>
      </c>
      <c r="EI64" s="53">
        <v>0.20482095529477556</v>
      </c>
      <c r="EJ64" s="53">
        <v>9.7003111678835865E-2</v>
      </c>
      <c r="EK64" s="53">
        <v>0.11329542207308588</v>
      </c>
      <c r="EL64" s="53">
        <v>6.8255423506352608E-2</v>
      </c>
      <c r="EN64" s="206"/>
    </row>
    <row r="65" spans="1:144" x14ac:dyDescent="0.15">
      <c r="A65" s="73" t="s">
        <v>1189</v>
      </c>
      <c r="B65" s="73" t="s">
        <v>1183</v>
      </c>
      <c r="C65" s="73" t="s">
        <v>550</v>
      </c>
      <c r="D65" s="73">
        <v>2</v>
      </c>
      <c r="E65" s="73" t="s">
        <v>1190</v>
      </c>
      <c r="F65" s="73" t="s">
        <v>1191</v>
      </c>
      <c r="G65" s="73" t="s">
        <v>525</v>
      </c>
      <c r="H65" s="53">
        <v>1</v>
      </c>
      <c r="I65" s="53">
        <v>2.3109813550300085</v>
      </c>
      <c r="J65" s="53">
        <v>4.935353316916645</v>
      </c>
      <c r="K65" s="53">
        <v>0.222031951686534</v>
      </c>
      <c r="L65" s="53">
        <v>0.44926161962572408</v>
      </c>
      <c r="M65" s="53">
        <v>7.2818964372045052</v>
      </c>
      <c r="N65" s="53">
        <v>0.36182732526704919</v>
      </c>
      <c r="O65" s="53">
        <v>6.9817740853786309E-2</v>
      </c>
      <c r="P65" s="53">
        <v>0.49831096907551203</v>
      </c>
      <c r="Q65" s="53">
        <v>0.73937714985827308</v>
      </c>
      <c r="R65" s="53">
        <v>0.714495802293872</v>
      </c>
      <c r="S65" s="53">
        <v>12.509941812256567</v>
      </c>
      <c r="T65" s="53">
        <v>0.18332429840533801</v>
      </c>
      <c r="U65" s="53">
        <v>0.40710612506182248</v>
      </c>
      <c r="V65" s="53">
        <v>5.7566916203123986E-2</v>
      </c>
      <c r="W65" s="53">
        <v>0.44381075638105538</v>
      </c>
      <c r="X65" s="53">
        <v>0.98657350852935943</v>
      </c>
      <c r="Y65" s="53">
        <v>0.511401024294866</v>
      </c>
      <c r="Z65" s="53">
        <v>2.1074876184744129</v>
      </c>
      <c r="AA65" s="53">
        <v>0.21731566331030067</v>
      </c>
      <c r="AB65" s="53">
        <v>13.407427109594497</v>
      </c>
      <c r="AC65" s="53">
        <v>0.18435777259809705</v>
      </c>
      <c r="AD65" s="53">
        <v>0.51106833210066838</v>
      </c>
      <c r="AE65" s="53">
        <v>0.2426528904603715</v>
      </c>
      <c r="AF65" s="53">
        <v>0.34370226642972651</v>
      </c>
      <c r="AG65" s="53">
        <v>0.26041590230272849</v>
      </c>
      <c r="AH65" s="53">
        <v>0.5446659505343785</v>
      </c>
      <c r="AI65" s="53">
        <v>0.15125861939007221</v>
      </c>
      <c r="AJ65" s="53">
        <v>1.9994200221421004</v>
      </c>
      <c r="AK65" s="53">
        <v>2.5020882059643368</v>
      </c>
      <c r="AL65" s="53">
        <v>3.4770657461264225E-2</v>
      </c>
      <c r="AM65" s="53">
        <v>1.9484808757636189</v>
      </c>
      <c r="AN65" s="53">
        <v>0.153677368542319</v>
      </c>
      <c r="AO65" s="53">
        <v>0.81156722147027582</v>
      </c>
      <c r="AP65" s="53">
        <v>0.16152026255343951</v>
      </c>
      <c r="AQ65" s="53">
        <v>0.38410845320629178</v>
      </c>
      <c r="AR65" s="53">
        <v>0.23888437792630987</v>
      </c>
      <c r="AS65" s="53">
        <v>0.78437107617455559</v>
      </c>
      <c r="AT65" s="53">
        <v>3.5554969187368974</v>
      </c>
      <c r="AU65" s="53">
        <v>0.2599340802509163</v>
      </c>
      <c r="AV65" s="53">
        <v>0.43869067730917144</v>
      </c>
      <c r="AW65" s="53">
        <v>0.58326131390404812</v>
      </c>
      <c r="AX65" s="53">
        <v>0.19872216446185201</v>
      </c>
      <c r="AY65" s="53">
        <v>9.4700471873776462E-2</v>
      </c>
      <c r="AZ65" s="53">
        <v>0.15312227286050306</v>
      </c>
      <c r="BA65" s="53">
        <v>0.27383810583347529</v>
      </c>
      <c r="BB65" s="53">
        <v>3.72038050410492</v>
      </c>
      <c r="BC65" s="53">
        <v>5.3185003963009949</v>
      </c>
      <c r="BD65" s="53">
        <v>0.43830113677595928</v>
      </c>
      <c r="BE65" s="53">
        <v>1.1749194104109679</v>
      </c>
      <c r="BF65" s="53">
        <v>0.20167271272483914</v>
      </c>
      <c r="BG65" s="53">
        <v>0.14861771886439504</v>
      </c>
      <c r="BH65" s="53">
        <v>1.0242454788983975</v>
      </c>
      <c r="BI65" s="53">
        <v>0.70946569813125737</v>
      </c>
      <c r="BJ65" s="53">
        <v>5.3398519749887505E-2</v>
      </c>
      <c r="BK65" s="53">
        <v>0.16929874048720797</v>
      </c>
      <c r="BL65" s="53">
        <v>0.87271776522080347</v>
      </c>
      <c r="BM65" s="53">
        <v>0.87271776522080347</v>
      </c>
      <c r="BN65" s="53">
        <v>0.30635639590177066</v>
      </c>
      <c r="BO65" s="53">
        <v>1.8685015134597904</v>
      </c>
      <c r="BP65" s="53">
        <v>0.27277392240015341</v>
      </c>
      <c r="BQ65" s="53">
        <v>0.7975806952999499</v>
      </c>
      <c r="BR65" s="53">
        <v>1.3246113862594591</v>
      </c>
      <c r="BS65" s="53">
        <v>0.11692430016231888</v>
      </c>
      <c r="BT65" s="53">
        <v>0.27997287006823196</v>
      </c>
      <c r="BU65" s="53">
        <v>0.60990931787111791</v>
      </c>
      <c r="BV65" s="53">
        <v>0.21889295714051363</v>
      </c>
      <c r="BW65" s="53">
        <v>0.1932042511969507</v>
      </c>
      <c r="BX65" s="53">
        <v>0.22837623161064546</v>
      </c>
      <c r="BY65" s="53">
        <v>0.1494191672003371</v>
      </c>
      <c r="BZ65" s="53">
        <v>0.43454182462354357</v>
      </c>
      <c r="CA65" s="53">
        <v>1.0216998394796308</v>
      </c>
      <c r="CB65" s="53">
        <v>1.5670766815354329</v>
      </c>
      <c r="CC65" s="53">
        <v>0.15099959360370543</v>
      </c>
      <c r="CD65" s="53">
        <v>9.6795210229821141E-2</v>
      </c>
      <c r="CE65" s="53">
        <v>0.12894382684150965</v>
      </c>
      <c r="CF65" s="53">
        <v>0.12894382684150965</v>
      </c>
      <c r="CG65" s="53">
        <v>0.57864824234803136</v>
      </c>
      <c r="CH65" s="53">
        <v>0.80984432569188958</v>
      </c>
      <c r="CI65" s="53">
        <v>0.11371250675033255</v>
      </c>
      <c r="CJ65" s="53">
        <v>0.15915322638620188</v>
      </c>
      <c r="CK65" s="53">
        <v>1.1704655465401499</v>
      </c>
      <c r="CL65" s="53">
        <v>1.8775141605576493</v>
      </c>
      <c r="CM65" s="53">
        <v>0.29145246062948199</v>
      </c>
      <c r="CN65" s="53">
        <v>8.9429704473730238E-3</v>
      </c>
      <c r="CO65" s="53">
        <v>0.79852345995580931</v>
      </c>
      <c r="CP65" s="53">
        <v>0.20781610049795002</v>
      </c>
      <c r="CQ65" s="53">
        <v>0.12581851962615187</v>
      </c>
      <c r="CR65" s="53">
        <v>0.38126225921662177</v>
      </c>
      <c r="CS65" s="53">
        <v>1.4700137360834122</v>
      </c>
      <c r="CT65" s="53">
        <v>0.2318822544451401</v>
      </c>
      <c r="CU65" s="53">
        <v>0.25900203710328595</v>
      </c>
      <c r="CV65" s="53">
        <v>0.17668792464276051</v>
      </c>
      <c r="CW65" s="53">
        <v>0.48590807257077162</v>
      </c>
      <c r="CX65" s="53">
        <v>0.79825141658295262</v>
      </c>
      <c r="CY65" s="53">
        <v>0.12627983458858608</v>
      </c>
      <c r="CZ65" s="53">
        <v>3.6209286034915522E-2</v>
      </c>
      <c r="DA65" s="53">
        <v>0.15661387673148119</v>
      </c>
      <c r="DB65" s="53">
        <v>0.12057348950643111</v>
      </c>
      <c r="DC65" s="53">
        <v>0.55953773838249032</v>
      </c>
      <c r="DD65" s="53">
        <v>0.16049176925600711</v>
      </c>
      <c r="DE65" s="53">
        <v>0.27808818424482762</v>
      </c>
      <c r="DF65" s="53">
        <v>0.66057250847614402</v>
      </c>
      <c r="DG65" s="53">
        <v>0.16041886586673576</v>
      </c>
      <c r="DH65" s="53">
        <v>0.1046579944544942</v>
      </c>
      <c r="DI65" s="53">
        <v>0.11086110627948331</v>
      </c>
      <c r="DJ65" s="53">
        <v>0.10195976579039023</v>
      </c>
      <c r="DK65" s="53">
        <v>0.44639513768691746</v>
      </c>
      <c r="DL65" s="53">
        <v>0.12135521010935006</v>
      </c>
      <c r="DM65" s="53">
        <v>0.20310563079845773</v>
      </c>
      <c r="DN65" s="53">
        <v>0.16563978836374818</v>
      </c>
      <c r="DO65" s="53">
        <v>0.21438491807597015</v>
      </c>
      <c r="DP65" s="53">
        <v>0.22191805457832586</v>
      </c>
      <c r="DQ65" s="53">
        <v>9.4974326924630356E-2</v>
      </c>
      <c r="DR65" s="53">
        <v>0.19549266223134951</v>
      </c>
      <c r="DS65" s="53">
        <v>5.4778046936489695E-2</v>
      </c>
      <c r="DT65" s="53">
        <v>0.21673209819915695</v>
      </c>
      <c r="DU65" s="53">
        <v>0.21673209819915695</v>
      </c>
      <c r="DV65" s="53">
        <v>0.32697504641068509</v>
      </c>
      <c r="DW65" s="53">
        <v>0.22097904033930973</v>
      </c>
      <c r="DX65" s="53">
        <v>0.18280053935852972</v>
      </c>
      <c r="DY65" s="53">
        <v>0.2517176176142199</v>
      </c>
      <c r="DZ65" s="53">
        <v>8.1418446406864839E-2</v>
      </c>
      <c r="EA65" s="53">
        <v>0.1369898251294476</v>
      </c>
      <c r="EB65" s="53">
        <v>0.1369898251294476</v>
      </c>
      <c r="EC65" s="53">
        <v>0.1190691710567742</v>
      </c>
      <c r="ED65" s="53">
        <v>0.14370677715299374</v>
      </c>
      <c r="EE65" s="53">
        <v>4.9095333698931265E-2</v>
      </c>
      <c r="EF65" s="53">
        <v>4.4158841148861573E-2</v>
      </c>
      <c r="EG65" s="53">
        <v>4.9207746969785165E-2</v>
      </c>
      <c r="EH65" s="53">
        <v>9.9195552290824718E-2</v>
      </c>
      <c r="EI65" s="53">
        <v>9.9195552290824718E-2</v>
      </c>
      <c r="EJ65" s="53">
        <v>0.13132613798592199</v>
      </c>
      <c r="EK65" s="53">
        <v>0.12177443236187364</v>
      </c>
      <c r="EL65" s="53">
        <v>7.596354765475094E-2</v>
      </c>
      <c r="EN65" s="205"/>
    </row>
    <row r="66" spans="1:144" x14ac:dyDescent="0.15">
      <c r="A66" s="73" t="s">
        <v>1224</v>
      </c>
      <c r="B66" s="73" t="s">
        <v>1218</v>
      </c>
      <c r="C66" s="73" t="s">
        <v>553</v>
      </c>
      <c r="D66" s="73">
        <v>2</v>
      </c>
      <c r="E66" s="73" t="s">
        <v>1225</v>
      </c>
      <c r="F66" s="73" t="s">
        <v>1226</v>
      </c>
      <c r="G66" s="73" t="s">
        <v>525</v>
      </c>
      <c r="H66" s="53">
        <v>1</v>
      </c>
      <c r="I66" s="53">
        <v>1.518936699469237</v>
      </c>
      <c r="J66" s="53">
        <v>4.9378027270973917</v>
      </c>
      <c r="K66" s="53">
        <v>0.20933136441751571</v>
      </c>
      <c r="L66" s="53">
        <v>0.31986026936897383</v>
      </c>
      <c r="M66" s="53">
        <v>6.9992071620471634</v>
      </c>
      <c r="N66" s="53">
        <v>0.49616554721783368</v>
      </c>
      <c r="O66" s="53">
        <v>0.16067583971948285</v>
      </c>
      <c r="P66" s="53">
        <v>0.41094895399899911</v>
      </c>
      <c r="Q66" s="53">
        <v>0.9466151198832321</v>
      </c>
      <c r="R66" s="53">
        <v>0.87058522862028531</v>
      </c>
      <c r="S66" s="53">
        <v>10.598785599231244</v>
      </c>
      <c r="T66" s="53">
        <v>0.25702917652829149</v>
      </c>
      <c r="U66" s="53">
        <v>0.65816536325690467</v>
      </c>
      <c r="V66" s="53">
        <v>0.23035414610196114</v>
      </c>
      <c r="W66" s="53">
        <v>0.54625794528129645</v>
      </c>
      <c r="X66" s="53">
        <v>1.7950243988218297</v>
      </c>
      <c r="Y66" s="53">
        <v>1.1591564750731567</v>
      </c>
      <c r="Z66" s="53">
        <v>0.93549544245711524</v>
      </c>
      <c r="AA66" s="53">
        <v>0.12025845722442569</v>
      </c>
      <c r="AB66" s="53">
        <v>12.565323465094652</v>
      </c>
      <c r="AC66" s="53">
        <v>0.10159996911786862</v>
      </c>
      <c r="AD66" s="53">
        <v>0.89872454869606622</v>
      </c>
      <c r="AE66" s="53">
        <v>1.3836358841875431</v>
      </c>
      <c r="AF66" s="53">
        <v>0.67817787921990969</v>
      </c>
      <c r="AG66" s="53">
        <v>0.90975305016399421</v>
      </c>
      <c r="AH66" s="53">
        <v>1.24904753357639</v>
      </c>
      <c r="AI66" s="53">
        <v>0.11687294307739318</v>
      </c>
      <c r="AJ66" s="53">
        <v>0.74098703970664037</v>
      </c>
      <c r="AK66" s="53">
        <v>0.562767388409249</v>
      </c>
      <c r="AL66" s="53">
        <v>0.13284764084370085</v>
      </c>
      <c r="AM66" s="53">
        <v>3.8355957857927421</v>
      </c>
      <c r="AN66" s="53">
        <v>8.823931419032309E-2</v>
      </c>
      <c r="AO66" s="53">
        <v>0.67920671469044436</v>
      </c>
      <c r="AP66" s="53">
        <v>0.15821318434398907</v>
      </c>
      <c r="AQ66" s="53">
        <v>0.81029469305442026</v>
      </c>
      <c r="AR66" s="53">
        <v>0.54281927853726764</v>
      </c>
      <c r="AS66" s="53">
        <v>0.94651212110927541</v>
      </c>
      <c r="AT66" s="53">
        <v>0.97465871133452286</v>
      </c>
      <c r="AU66" s="53">
        <v>0.24691472718579516</v>
      </c>
      <c r="AV66" s="53">
        <v>0.52811873310806845</v>
      </c>
      <c r="AW66" s="53">
        <v>0.22605555540429711</v>
      </c>
      <c r="AX66" s="53">
        <v>0.12623521851424113</v>
      </c>
      <c r="AY66" s="53">
        <v>0.23395423360109799</v>
      </c>
      <c r="AZ66" s="53">
        <v>4.3727315872744595E-2</v>
      </c>
      <c r="BA66" s="53">
        <v>0.61837867363818055</v>
      </c>
      <c r="BB66" s="53">
        <v>0.77096611772054591</v>
      </c>
      <c r="BC66" s="53">
        <v>1.9364155271286148</v>
      </c>
      <c r="BD66" s="53">
        <v>0.4652513644594925</v>
      </c>
      <c r="BE66" s="53">
        <v>3.8014457764388041</v>
      </c>
      <c r="BF66" s="53">
        <v>0.30629052210780133</v>
      </c>
      <c r="BG66" s="53">
        <v>0.21912261582428399</v>
      </c>
      <c r="BH66" s="53">
        <v>0.30944925881956858</v>
      </c>
      <c r="BI66" s="53">
        <v>0.45918525235272228</v>
      </c>
      <c r="BJ66" s="53">
        <v>0.12768238910340993</v>
      </c>
      <c r="BK66" s="53">
        <v>0.16790274808108757</v>
      </c>
      <c r="BL66" s="53">
        <v>0.59377850931169973</v>
      </c>
      <c r="BM66" s="53">
        <v>0.59377850931169973</v>
      </c>
      <c r="BN66" s="53">
        <v>0.20558704656177895</v>
      </c>
      <c r="BO66" s="53">
        <v>6.1238759612576983</v>
      </c>
      <c r="BP66" s="53">
        <v>0.51388019768283288</v>
      </c>
      <c r="BQ66" s="53">
        <v>0.60201948908248193</v>
      </c>
      <c r="BR66" s="53">
        <v>0.37102556356242161</v>
      </c>
      <c r="BS66" s="53">
        <v>5.6138127271246008E-2</v>
      </c>
      <c r="BT66" s="53">
        <v>9.9017157957231608E-2</v>
      </c>
      <c r="BU66" s="53">
        <v>0.520482053651527</v>
      </c>
      <c r="BV66" s="53">
        <v>0.19408646668958673</v>
      </c>
      <c r="BW66" s="53">
        <v>0.19915046752862037</v>
      </c>
      <c r="BX66" s="53">
        <v>0.10540067002626589</v>
      </c>
      <c r="BY66" s="53">
        <v>0.8442565007069549</v>
      </c>
      <c r="BZ66" s="53">
        <v>7.4061900147064801</v>
      </c>
      <c r="CA66" s="53">
        <v>0.78249732417047002</v>
      </c>
      <c r="CB66" s="53">
        <v>0.57314227464090539</v>
      </c>
      <c r="CC66" s="53">
        <v>9.62162847785831E-2</v>
      </c>
      <c r="CD66" s="53">
        <v>3.1370511808117743E-2</v>
      </c>
      <c r="CE66" s="53">
        <v>0.15552915675471882</v>
      </c>
      <c r="CF66" s="53">
        <v>0.15552915675471882</v>
      </c>
      <c r="CG66" s="53">
        <v>0.21916508778325128</v>
      </c>
      <c r="CH66" s="53">
        <v>0.25676725922743038</v>
      </c>
      <c r="CI66" s="53">
        <v>7.8286066052533188E-2</v>
      </c>
      <c r="CJ66" s="53">
        <v>0.13409491835496692</v>
      </c>
      <c r="CK66" s="53">
        <v>0.74048054124875562</v>
      </c>
      <c r="CL66" s="53">
        <v>0.69025387653154457</v>
      </c>
      <c r="CM66" s="53">
        <v>0.16325958394899345</v>
      </c>
      <c r="CN66" s="53">
        <v>0.20705770939240009</v>
      </c>
      <c r="CO66" s="53">
        <v>0.34383008269051596</v>
      </c>
      <c r="CP66" s="53">
        <v>0.1222664681813595</v>
      </c>
      <c r="CQ66" s="53">
        <v>3.4141541627132149E-2</v>
      </c>
      <c r="CR66" s="53">
        <v>0.13625351604218966</v>
      </c>
      <c r="CS66" s="53">
        <v>0.63944836949355655</v>
      </c>
      <c r="CT66" s="53">
        <v>6.1134507146595678E-2</v>
      </c>
      <c r="CU66" s="53">
        <v>1.0961384652875754</v>
      </c>
      <c r="CV66" s="53">
        <v>8.9881909268013746E-2</v>
      </c>
      <c r="CW66" s="53">
        <v>0.32939044520667821</v>
      </c>
      <c r="CX66" s="53">
        <v>0.46953777737348379</v>
      </c>
      <c r="CY66" s="53">
        <v>3.6486904124052096E-2</v>
      </c>
      <c r="CZ66" s="53">
        <v>3.3787954397157663E-2</v>
      </c>
      <c r="DA66" s="53">
        <v>0.109836793765549</v>
      </c>
      <c r="DB66" s="53">
        <v>7.2216289658632818E-2</v>
      </c>
      <c r="DC66" s="53">
        <v>0.24539935530429388</v>
      </c>
      <c r="DD66" s="53">
        <v>5.2077690304065435E-2</v>
      </c>
      <c r="DE66" s="53">
        <v>0.59798385066893833</v>
      </c>
      <c r="DF66" s="53">
        <v>0.44291120002284995</v>
      </c>
      <c r="DG66" s="53">
        <v>3.1387096289731034E-2</v>
      </c>
      <c r="DH66" s="53">
        <v>5.3868796759514948E-2</v>
      </c>
      <c r="DI66" s="53">
        <v>0.15505852560818281</v>
      </c>
      <c r="DJ66" s="53">
        <v>3.8630788723025805E-2</v>
      </c>
      <c r="DK66" s="53">
        <v>0.46527946291783795</v>
      </c>
      <c r="DL66" s="53">
        <v>6.5744328979763456E-2</v>
      </c>
      <c r="DM66" s="53">
        <v>0.7279351753976101</v>
      </c>
      <c r="DN66" s="53">
        <v>5.260283678376966E-2</v>
      </c>
      <c r="DO66" s="53">
        <v>0.22446317091079404</v>
      </c>
      <c r="DP66" s="53">
        <v>0.18935747922840149</v>
      </c>
      <c r="DQ66" s="53">
        <v>4.6748053365723317E-2</v>
      </c>
      <c r="DR66" s="53">
        <v>2.0423671523981994E-2</v>
      </c>
      <c r="DS66" s="53">
        <v>0.14629134324451423</v>
      </c>
      <c r="DT66" s="53">
        <v>0.15533847584278906</v>
      </c>
      <c r="DU66" s="53">
        <v>0.15533847584278906</v>
      </c>
      <c r="DV66" s="53">
        <v>0.33200606029988011</v>
      </c>
      <c r="DW66" s="53">
        <v>1.9140122350550591E-2</v>
      </c>
      <c r="DX66" s="53">
        <v>6.6942263801586382E-2</v>
      </c>
      <c r="DY66" s="53">
        <v>0.20436867029906125</v>
      </c>
      <c r="DZ66" s="53">
        <v>2.8215094095380977E-2</v>
      </c>
      <c r="EA66" s="53">
        <v>6.0771625911725087E-2</v>
      </c>
      <c r="EB66" s="53">
        <v>6.0771625911725087E-2</v>
      </c>
      <c r="EC66" s="53">
        <v>0.18638258790719889</v>
      </c>
      <c r="ED66" s="53">
        <v>0.14125717125841319</v>
      </c>
      <c r="EE66" s="53">
        <v>6.4503918468575061E-2</v>
      </c>
      <c r="EF66" s="53">
        <v>8.9764613634474966E-2</v>
      </c>
      <c r="EG66" s="53">
        <v>5.386755883950009E-2</v>
      </c>
      <c r="EH66" s="53">
        <v>3.7484854373720192E-2</v>
      </c>
      <c r="EI66" s="53">
        <v>3.7484854373720192E-2</v>
      </c>
      <c r="EJ66" s="53">
        <v>3.231646464777977E-2</v>
      </c>
      <c r="EK66" s="53">
        <v>0.15868380880287508</v>
      </c>
      <c r="EL66" s="53">
        <v>7.8820475286611111E-2</v>
      </c>
    </row>
    <row r="67" spans="1:144" x14ac:dyDescent="0.15">
      <c r="A67" s="73" t="s">
        <v>1227</v>
      </c>
      <c r="B67" s="73" t="s">
        <v>1221</v>
      </c>
      <c r="C67" s="73" t="s">
        <v>553</v>
      </c>
      <c r="D67" s="73">
        <v>2</v>
      </c>
      <c r="E67" s="73" t="s">
        <v>1228</v>
      </c>
      <c r="F67" s="73" t="s">
        <v>1229</v>
      </c>
      <c r="G67" s="73" t="s">
        <v>525</v>
      </c>
      <c r="H67" s="53">
        <v>1</v>
      </c>
      <c r="I67" s="53">
        <v>1.5786487019778077</v>
      </c>
      <c r="J67" s="53">
        <v>5.6876282716780144</v>
      </c>
      <c r="K67" s="53">
        <v>0.24756324357759354</v>
      </c>
      <c r="L67" s="53">
        <v>0.38711707428428749</v>
      </c>
      <c r="M67" s="53">
        <v>7.7200280525614842</v>
      </c>
      <c r="N67" s="53">
        <v>0.50375469761063973</v>
      </c>
      <c r="O67" s="53">
        <v>0.20273287263542022</v>
      </c>
      <c r="P67" s="53">
        <v>0.4003477360687312</v>
      </c>
      <c r="Q67" s="53">
        <v>1.0481893106715301</v>
      </c>
      <c r="R67" s="53">
        <v>1.0628888188239696</v>
      </c>
      <c r="S67" s="53">
        <v>13.337191800667828</v>
      </c>
      <c r="T67" s="53">
        <v>0.1306917611596789</v>
      </c>
      <c r="U67" s="53">
        <v>0.67400378691605334</v>
      </c>
      <c r="V67" s="53">
        <v>0.21381616238224471</v>
      </c>
      <c r="W67" s="53">
        <v>0.73624415720952263</v>
      </c>
      <c r="X67" s="53">
        <v>1.7722512432703725</v>
      </c>
      <c r="Y67" s="53">
        <v>1.0005304042444851</v>
      </c>
      <c r="Z67" s="53">
        <v>1.1687462533283439</v>
      </c>
      <c r="AA67" s="53">
        <v>0.16979089004546943</v>
      </c>
      <c r="AB67" s="53">
        <v>14.347203693642264</v>
      </c>
      <c r="AC67" s="53">
        <v>7.7256670815433887E-2</v>
      </c>
      <c r="AD67" s="53">
        <v>1.5175159905139712</v>
      </c>
      <c r="AE67" s="53">
        <v>1.3547100110864687</v>
      </c>
      <c r="AF67" s="53">
        <v>0.73030351725454046</v>
      </c>
      <c r="AG67" s="53">
        <v>0.99889189090458264</v>
      </c>
      <c r="AH67" s="53">
        <v>0.95756168034331568</v>
      </c>
      <c r="AI67" s="53">
        <v>0.29445029388865429</v>
      </c>
      <c r="AJ67" s="53">
        <v>0.76566460394135227</v>
      </c>
      <c r="AK67" s="53">
        <v>0.64895805912530158</v>
      </c>
      <c r="AL67" s="53">
        <v>9.2367254515445973E-2</v>
      </c>
      <c r="AM67" s="53">
        <v>7.0120151010125893</v>
      </c>
      <c r="AN67" s="53">
        <v>0.20196959304347317</v>
      </c>
      <c r="AO67" s="53">
        <v>0.64904902044443313</v>
      </c>
      <c r="AP67" s="53">
        <v>7.4582444086161312E-2</v>
      </c>
      <c r="AQ67" s="53">
        <v>0.59111305103957468</v>
      </c>
      <c r="AR67" s="53">
        <v>0.53824409568788734</v>
      </c>
      <c r="AS67" s="53">
        <v>0.84965413198471573</v>
      </c>
      <c r="AT67" s="53">
        <v>0.87188226994186235</v>
      </c>
      <c r="AU67" s="53">
        <v>0.23585888856662882</v>
      </c>
      <c r="AV67" s="53">
        <v>0.4727580764689096</v>
      </c>
      <c r="AW67" s="53">
        <v>0.24820896915893187</v>
      </c>
      <c r="AX67" s="53">
        <v>8.351540829426185E-2</v>
      </c>
      <c r="AY67" s="53">
        <v>0.17731901857349031</v>
      </c>
      <c r="AZ67" s="53">
        <v>0.15135448205241564</v>
      </c>
      <c r="BA67" s="53">
        <v>0.48245916361995744</v>
      </c>
      <c r="BB67" s="53">
        <v>0.54047692902798927</v>
      </c>
      <c r="BC67" s="53">
        <v>1.1659323787360101</v>
      </c>
      <c r="BD67" s="53">
        <v>0.4151813616914351</v>
      </c>
      <c r="BE67" s="53">
        <v>3.3574348724603889</v>
      </c>
      <c r="BF67" s="53">
        <v>0.2697100064700434</v>
      </c>
      <c r="BG67" s="53">
        <v>0.15722526820038954</v>
      </c>
      <c r="BH67" s="53">
        <v>0.25552846961601067</v>
      </c>
      <c r="BI67" s="53">
        <v>0.38935785744325074</v>
      </c>
      <c r="BJ67" s="53">
        <v>5.7622015131408355E-2</v>
      </c>
      <c r="BK67" s="53">
        <v>0.22850333425107708</v>
      </c>
      <c r="BL67" s="53">
        <v>0.3593213761796924</v>
      </c>
      <c r="BM67" s="53">
        <v>0.3593213761796924</v>
      </c>
      <c r="BN67" s="53">
        <v>0.16444500895729355</v>
      </c>
      <c r="BO67" s="53">
        <v>3.7107889440961412</v>
      </c>
      <c r="BP67" s="53">
        <v>0.40196741912402961</v>
      </c>
      <c r="BQ67" s="53">
        <v>0.50681683318978921</v>
      </c>
      <c r="BR67" s="53">
        <v>0.38346383150631763</v>
      </c>
      <c r="BS67" s="53">
        <v>8.6599046479449229E-2</v>
      </c>
      <c r="BT67" s="53">
        <v>9.8204365343990255E-2</v>
      </c>
      <c r="BU67" s="53">
        <v>0.38456366711840684</v>
      </c>
      <c r="BV67" s="53">
        <v>0.13168850301023724</v>
      </c>
      <c r="BW67" s="53">
        <v>0.1294920891720221</v>
      </c>
      <c r="BX67" s="53">
        <v>5.3720809561286081E-2</v>
      </c>
      <c r="BY67" s="53">
        <v>0.51496856259842261</v>
      </c>
      <c r="BZ67" s="53">
        <v>5.1898984912728006</v>
      </c>
      <c r="CA67" s="53">
        <v>0.527099971393856</v>
      </c>
      <c r="CB67" s="53">
        <v>0.39699710133795529</v>
      </c>
      <c r="CC67" s="53">
        <v>0.15152112296031489</v>
      </c>
      <c r="CD67" s="53">
        <v>6.1939322340236226E-2</v>
      </c>
      <c r="CE67" s="53">
        <v>0.18698026558902708</v>
      </c>
      <c r="CF67" s="53">
        <v>0.18698026558902708</v>
      </c>
      <c r="CG67" s="53">
        <v>0.15180609700678482</v>
      </c>
      <c r="CH67" s="53">
        <v>0.23848156069093315</v>
      </c>
      <c r="CI67" s="53">
        <v>7.9388958331055387E-2</v>
      </c>
      <c r="CJ67" s="53">
        <v>8.0698985867727044E-2</v>
      </c>
      <c r="CK67" s="53">
        <v>0.55466113463963984</v>
      </c>
      <c r="CL67" s="53">
        <v>0.43624394381233123</v>
      </c>
      <c r="CM67" s="53">
        <v>0.18253069728589688</v>
      </c>
      <c r="CN67" s="53">
        <v>0.16738109927721873</v>
      </c>
      <c r="CO67" s="53">
        <v>0.26224435419451186</v>
      </c>
      <c r="CP67" s="53">
        <v>0.194479229801022</v>
      </c>
      <c r="CQ67" s="53">
        <v>3.3485444125432688E-2</v>
      </c>
      <c r="CR67" s="53">
        <v>0.12613129936183906</v>
      </c>
      <c r="CS67" s="53">
        <v>0.44229700896519802</v>
      </c>
      <c r="CT67" s="53">
        <v>3.3686106001429357E-2</v>
      </c>
      <c r="CU67" s="53">
        <v>0.68319716809717668</v>
      </c>
      <c r="CV67" s="53">
        <v>3.8359722843444473E-2</v>
      </c>
      <c r="CW67" s="53">
        <v>0.25946228568580132</v>
      </c>
      <c r="CX67" s="53">
        <v>0.35342179143929064</v>
      </c>
      <c r="CY67" s="53">
        <v>7.7811237019535365E-2</v>
      </c>
      <c r="CZ67" s="53">
        <v>3.8758060438493024E-2</v>
      </c>
      <c r="DA67" s="53">
        <v>3.9937178464967478E-2</v>
      </c>
      <c r="DB67" s="53">
        <v>0.10821582655846582</v>
      </c>
      <c r="DC67" s="53">
        <v>0.15936973879530253</v>
      </c>
      <c r="DD67" s="53">
        <v>6.3813752743604957E-2</v>
      </c>
      <c r="DE67" s="53">
        <v>0.4253590554289805</v>
      </c>
      <c r="DF67" s="53">
        <v>0.24439777832307238</v>
      </c>
      <c r="DG67" s="53">
        <v>5.5611667029501662E-2</v>
      </c>
      <c r="DH67" s="53">
        <v>3.2606022441571902E-2</v>
      </c>
      <c r="DI67" s="53">
        <v>0.10943794808609814</v>
      </c>
      <c r="DJ67" s="53">
        <v>2.4081876157613275E-2</v>
      </c>
      <c r="DK67" s="53">
        <v>0.2043250897403088</v>
      </c>
      <c r="DL67" s="53">
        <v>5.1324978246104942E-2</v>
      </c>
      <c r="DM67" s="53">
        <v>0.42445658520833307</v>
      </c>
      <c r="DN67" s="53">
        <v>4.1499496030383193E-2</v>
      </c>
      <c r="DO67" s="53">
        <v>0.18607748692520662</v>
      </c>
      <c r="DP67" s="53">
        <v>0.1382273207903339</v>
      </c>
      <c r="DQ67" s="53">
        <v>5.5563184151015563E-2</v>
      </c>
      <c r="DR67" s="53">
        <v>5.1839616592691949E-2</v>
      </c>
      <c r="DS67" s="53">
        <v>9.9983995935415904E-2</v>
      </c>
      <c r="DT67" s="53">
        <v>0.214441625228945</v>
      </c>
      <c r="DU67" s="53">
        <v>0.214441625228945</v>
      </c>
      <c r="DV67" s="53">
        <v>0.20200621354483761</v>
      </c>
      <c r="DW67" s="53">
        <v>4.3423531800516078E-2</v>
      </c>
      <c r="DX67" s="53">
        <v>6.4804270615679088E-2</v>
      </c>
      <c r="DY67" s="53">
        <v>0.2177887555495861</v>
      </c>
      <c r="DZ67" s="53">
        <v>3.6345548962848702E-2</v>
      </c>
      <c r="EA67" s="53">
        <v>4.5550632500047254E-2</v>
      </c>
      <c r="EB67" s="53">
        <v>4.5550632500047254E-2</v>
      </c>
      <c r="EC67" s="53">
        <v>9.7787047176590702E-2</v>
      </c>
      <c r="ED67" s="53">
        <v>8.9374805316226824E-2</v>
      </c>
      <c r="EE67" s="53">
        <v>4.5648753549424943E-2</v>
      </c>
      <c r="EF67" s="53">
        <v>3.6213706264112938E-2</v>
      </c>
      <c r="EG67" s="53">
        <v>3.6565830715991378E-2</v>
      </c>
      <c r="EH67" s="53">
        <v>6.5102940549890492E-2</v>
      </c>
      <c r="EI67" s="53">
        <v>6.5102940549890492E-2</v>
      </c>
      <c r="EJ67" s="53">
        <v>4.5590605765478132E-2</v>
      </c>
      <c r="EK67" s="53">
        <v>0.12358189474490208</v>
      </c>
      <c r="EL67" s="53">
        <v>0.10656959053785714</v>
      </c>
    </row>
    <row r="68" spans="1:144" x14ac:dyDescent="0.15">
      <c r="A68" s="73" t="s">
        <v>1075</v>
      </c>
      <c r="B68" s="73" t="s">
        <v>1069</v>
      </c>
      <c r="C68" s="73" t="s">
        <v>554</v>
      </c>
      <c r="D68" s="73">
        <v>2</v>
      </c>
      <c r="E68" s="73" t="s">
        <v>1076</v>
      </c>
      <c r="F68" s="73" t="s">
        <v>1077</v>
      </c>
      <c r="G68" s="73" t="s">
        <v>517</v>
      </c>
      <c r="H68" s="53">
        <v>1</v>
      </c>
      <c r="I68" s="53">
        <v>1.127010469737181</v>
      </c>
      <c r="J68" s="53">
        <v>5.900326766432018</v>
      </c>
      <c r="K68" s="53">
        <v>0.26940194457112565</v>
      </c>
      <c r="L68" s="53">
        <v>0.39234944735989064</v>
      </c>
      <c r="M68" s="53">
        <v>9.0237368070749948</v>
      </c>
      <c r="N68" s="53">
        <v>0.64454976515252171</v>
      </c>
      <c r="O68" s="53">
        <v>0.27521961221004954</v>
      </c>
      <c r="P68" s="53">
        <v>0.22753516573634303</v>
      </c>
      <c r="Q68" s="53">
        <v>0.79159866310052007</v>
      </c>
      <c r="R68" s="53">
        <v>0.6707933121509233</v>
      </c>
      <c r="S68" s="53">
        <v>16.468252746145772</v>
      </c>
      <c r="T68" s="53">
        <v>7.0880158723126474E-2</v>
      </c>
      <c r="U68" s="53">
        <v>0.52922159168587923</v>
      </c>
      <c r="V68" s="53">
        <v>0.28913759498737002</v>
      </c>
      <c r="W68" s="53">
        <v>0.36935054121832994</v>
      </c>
      <c r="X68" s="53">
        <v>0.13574470766814603</v>
      </c>
      <c r="Y68" s="53">
        <v>0.19672446575746777</v>
      </c>
      <c r="Z68" s="53">
        <v>0.71899477437735149</v>
      </c>
      <c r="AA68" s="53">
        <v>6.2336278475186205E-2</v>
      </c>
      <c r="AB68" s="53">
        <v>12.391461403292981</v>
      </c>
      <c r="AC68" s="53">
        <v>6.5618726707171379E-2</v>
      </c>
      <c r="AD68" s="53">
        <v>1.5503072873829369</v>
      </c>
      <c r="AE68" s="53">
        <v>0.67697426400062932</v>
      </c>
      <c r="AF68" s="53">
        <v>0.19560842184999025</v>
      </c>
      <c r="AG68" s="53">
        <v>0.4511390045186533</v>
      </c>
      <c r="AH68" s="53">
        <v>0.11193176395130515</v>
      </c>
      <c r="AI68" s="53">
        <v>3.6127584593422823</v>
      </c>
      <c r="AJ68" s="53">
        <v>7.7627697723751402E-2</v>
      </c>
      <c r="AK68" s="53">
        <v>0.29229064102199948</v>
      </c>
      <c r="AL68" s="53">
        <v>0.77615761022399021</v>
      </c>
      <c r="AM68" s="53">
        <v>7.107409106813618</v>
      </c>
      <c r="AN68" s="53">
        <v>0.31705633996476085</v>
      </c>
      <c r="AO68" s="53">
        <v>1.0835736753159622</v>
      </c>
      <c r="AP68" s="53">
        <v>0.24082638835092041</v>
      </c>
      <c r="AQ68" s="53">
        <v>0.28993680742251698</v>
      </c>
      <c r="AR68" s="53">
        <v>0.50220812157974959</v>
      </c>
      <c r="AS68" s="53">
        <v>0.14989145552718636</v>
      </c>
      <c r="AT68" s="53">
        <v>0.19226858593604276</v>
      </c>
      <c r="AU68" s="53">
        <v>0.22933274596417833</v>
      </c>
      <c r="AV68" s="53">
        <v>0.22501084575376737</v>
      </c>
      <c r="AW68" s="53">
        <v>9.3897734265555477E-2</v>
      </c>
      <c r="AX68" s="53">
        <v>0.2002750115546432</v>
      </c>
      <c r="AY68" s="53">
        <v>0.32074464498394534</v>
      </c>
      <c r="AZ68" s="53">
        <v>0.93635410966265897</v>
      </c>
      <c r="BA68" s="53">
        <v>0.27027647638918662</v>
      </c>
      <c r="BB68" s="53">
        <v>1.2907808305104491</v>
      </c>
      <c r="BC68" s="53">
        <v>0.15846319091600441</v>
      </c>
      <c r="BD68" s="53">
        <v>0.16700741946625458</v>
      </c>
      <c r="BE68" s="53">
        <v>0.19304587779021723</v>
      </c>
      <c r="BF68" s="53">
        <v>1.700663115277971</v>
      </c>
      <c r="BG68" s="53">
        <v>8.803729234958152E-2</v>
      </c>
      <c r="BH68" s="53">
        <v>0.31652177549985477</v>
      </c>
      <c r="BI68" s="53">
        <v>2.2038482056157976E-2</v>
      </c>
      <c r="BJ68" s="53">
        <v>0.92756870714107553</v>
      </c>
      <c r="BK68" s="53">
        <v>0.26181195805450674</v>
      </c>
      <c r="BL68" s="53">
        <v>0.21416303595473493</v>
      </c>
      <c r="BM68" s="53">
        <v>0.21416303595473493</v>
      </c>
      <c r="BN68" s="53">
        <v>0.14769577649717758</v>
      </c>
      <c r="BO68" s="53">
        <v>0.40032231365700421</v>
      </c>
      <c r="BP68" s="53">
        <v>0.39011218605776071</v>
      </c>
      <c r="BQ68" s="53">
        <v>0.31423439734578051</v>
      </c>
      <c r="BR68" s="53">
        <v>0.27872425659099215</v>
      </c>
      <c r="BS68" s="53">
        <v>0.24427967835683814</v>
      </c>
      <c r="BT68" s="53">
        <v>0.45473602086833131</v>
      </c>
      <c r="BU68" s="53">
        <v>5.2631877055952236E-2</v>
      </c>
      <c r="BV68" s="53">
        <v>0.24045637813679988</v>
      </c>
      <c r="BW68" s="53">
        <v>0.25859558973442787</v>
      </c>
      <c r="BX68" s="53">
        <v>0.31723425201604094</v>
      </c>
      <c r="BY68" s="53">
        <v>0.7579163573984421</v>
      </c>
      <c r="BZ68" s="53">
        <v>0.23085791620775076</v>
      </c>
      <c r="CA68" s="53">
        <v>0.75022245467895954</v>
      </c>
      <c r="CB68" s="53">
        <v>0.37848535565921926</v>
      </c>
      <c r="CC68" s="53">
        <v>0.31437005463263279</v>
      </c>
      <c r="CD68" s="53">
        <v>1.560312757797462</v>
      </c>
      <c r="CE68" s="53">
        <v>8.3418663036277749E-2</v>
      </c>
      <c r="CF68" s="53">
        <v>8.3418663036277749E-2</v>
      </c>
      <c r="CG68" s="53">
        <v>0.26093209218403918</v>
      </c>
      <c r="CH68" s="53">
        <v>0.22061614974812474</v>
      </c>
      <c r="CI68" s="53">
        <v>0.53995046873596952</v>
      </c>
      <c r="CJ68" s="53">
        <v>0.21097534814088875</v>
      </c>
      <c r="CK68" s="53">
        <v>0.19162979753804676</v>
      </c>
      <c r="CL68" s="53">
        <v>0.11270695844409113</v>
      </c>
      <c r="CM68" s="53">
        <v>0.13997516901767254</v>
      </c>
      <c r="CN68" s="53">
        <v>0.18093092188248469</v>
      </c>
      <c r="CO68" s="53">
        <v>0.23480270156779492</v>
      </c>
      <c r="CP68" s="53">
        <v>0.58542766148350023</v>
      </c>
      <c r="CQ68" s="53">
        <v>9.3680996783211831E-2</v>
      </c>
      <c r="CR68" s="53">
        <v>1.0229179818006162</v>
      </c>
      <c r="CS68" s="53">
        <v>0.21430273056228855</v>
      </c>
      <c r="CT68" s="53">
        <v>0.10766143833764777</v>
      </c>
      <c r="CU68" s="53">
        <v>1.1427313059622337</v>
      </c>
      <c r="CV68" s="53">
        <v>0.12159036522096786</v>
      </c>
      <c r="CW68" s="53">
        <v>0.64418215639279208</v>
      </c>
      <c r="CX68" s="53">
        <v>0.38107948652697043</v>
      </c>
      <c r="CY68" s="53">
        <v>0.13341723034718084</v>
      </c>
      <c r="CZ68" s="53">
        <v>0.12140620257166414</v>
      </c>
      <c r="DA68" s="53">
        <v>0.99557422474980084</v>
      </c>
      <c r="DB68" s="53">
        <v>0.12641698557928707</v>
      </c>
      <c r="DC68" s="53">
        <v>7.3082626435876791E-2</v>
      </c>
      <c r="DD68" s="53">
        <v>0.54321335456327857</v>
      </c>
      <c r="DE68" s="53">
        <v>0.16157242777145353</v>
      </c>
      <c r="DF68" s="53">
        <v>0.14462304799944245</v>
      </c>
      <c r="DG68" s="53">
        <v>9.210039028745845E-2</v>
      </c>
      <c r="DH68" s="53">
        <v>0.53285057218174003</v>
      </c>
      <c r="DI68" s="53">
        <v>0.27199969350405029</v>
      </c>
      <c r="DJ68" s="53">
        <v>8.6819826134983138E-2</v>
      </c>
      <c r="DK68" s="53">
        <v>0.24073807452361617</v>
      </c>
      <c r="DL68" s="53">
        <v>0.28383648286833846</v>
      </c>
      <c r="DM68" s="53">
        <v>0.76537130498870387</v>
      </c>
      <c r="DN68" s="53">
        <v>0.15419266855218661</v>
      </c>
      <c r="DO68" s="53">
        <v>0.60479609364084341</v>
      </c>
      <c r="DP68" s="53">
        <v>0.30107490444345297</v>
      </c>
      <c r="DQ68" s="53">
        <v>7.2509521357130582E-2</v>
      </c>
      <c r="DR68" s="53">
        <v>7.0193571383862119E-2</v>
      </c>
      <c r="DS68" s="53">
        <v>0.65323013987747125</v>
      </c>
      <c r="DT68" s="53">
        <v>9.8623877946831431E-2</v>
      </c>
      <c r="DU68" s="53">
        <v>9.8623877946831431E-2</v>
      </c>
      <c r="DV68" s="53">
        <v>0.11478170717206407</v>
      </c>
      <c r="DW68" s="53">
        <v>0.58902824831771583</v>
      </c>
      <c r="DX68" s="53">
        <v>0.5384629919116285</v>
      </c>
      <c r="DY68" s="53">
        <v>6.4407437195608694E-2</v>
      </c>
      <c r="DZ68" s="53">
        <v>0.30752183068403116</v>
      </c>
      <c r="EA68" s="53">
        <v>0.48811458372083272</v>
      </c>
      <c r="EB68" s="53">
        <v>0.48811458372083272</v>
      </c>
      <c r="EC68" s="53">
        <v>0.50243644508998564</v>
      </c>
      <c r="ED68" s="53">
        <v>9.975365681149477E-2</v>
      </c>
      <c r="EE68" s="53">
        <v>9.350711612203419E-2</v>
      </c>
      <c r="EF68" s="53">
        <v>0.12770079660115932</v>
      </c>
      <c r="EG68" s="53">
        <v>0.16600937007900943</v>
      </c>
      <c r="EH68" s="53">
        <v>0.42446149496497049</v>
      </c>
      <c r="EI68" s="53">
        <v>0.42446149496497049</v>
      </c>
      <c r="EJ68" s="53">
        <v>0.10017858498975243</v>
      </c>
      <c r="EK68" s="53">
        <v>0.25573494518841511</v>
      </c>
      <c r="EL68" s="53">
        <v>0.31381691722005189</v>
      </c>
      <c r="EN68" s="205"/>
    </row>
    <row r="69" spans="1:144" x14ac:dyDescent="0.15">
      <c r="A69" s="73" t="s">
        <v>1078</v>
      </c>
      <c r="B69" s="73" t="s">
        <v>1072</v>
      </c>
      <c r="C69" s="73" t="s">
        <v>554</v>
      </c>
      <c r="D69" s="73">
        <v>2</v>
      </c>
      <c r="E69" s="73" t="s">
        <v>1079</v>
      </c>
      <c r="F69" s="73" t="s">
        <v>1080</v>
      </c>
      <c r="G69" s="73" t="s">
        <v>517</v>
      </c>
      <c r="H69" s="53">
        <v>1</v>
      </c>
      <c r="I69" s="53">
        <v>1.110219013414764</v>
      </c>
      <c r="J69" s="53">
        <v>5.840800966090451</v>
      </c>
      <c r="K69" s="53">
        <v>0.17063605643783075</v>
      </c>
      <c r="L69" s="53">
        <v>0.30986006078047595</v>
      </c>
      <c r="M69" s="53">
        <v>9.7014306164134112</v>
      </c>
      <c r="N69" s="53">
        <v>0.34470081905394928</v>
      </c>
      <c r="O69" s="53">
        <v>0.15127491129026086</v>
      </c>
      <c r="P69" s="53">
        <v>0.12620520808934049</v>
      </c>
      <c r="Q69" s="53">
        <v>0.82901832383024088</v>
      </c>
      <c r="R69" s="53">
        <v>0.50780544433749986</v>
      </c>
      <c r="S69" s="53">
        <v>19.84961146287451</v>
      </c>
      <c r="T69" s="53">
        <v>7.1610734636114698E-2</v>
      </c>
      <c r="U69" s="53">
        <v>0.21929367171071146</v>
      </c>
      <c r="V69" s="53">
        <v>0.43868676298227216</v>
      </c>
      <c r="W69" s="53">
        <v>0.1225397233993263</v>
      </c>
      <c r="X69" s="53">
        <v>0.21146749021412245</v>
      </c>
      <c r="Y69" s="53">
        <v>3.9007656143760727E-2</v>
      </c>
      <c r="Z69" s="53">
        <v>0.37756603820328194</v>
      </c>
      <c r="AA69" s="53">
        <v>8.6609802562636451E-2</v>
      </c>
      <c r="AB69" s="53">
        <v>13.973396168400583</v>
      </c>
      <c r="AC69" s="53">
        <v>4.0255700065371734E-2</v>
      </c>
      <c r="AD69" s="53">
        <v>1.6931670407206469</v>
      </c>
      <c r="AE69" s="53">
        <v>0.75829393653252009</v>
      </c>
      <c r="AF69" s="53">
        <v>0.21831645102976313</v>
      </c>
      <c r="AG69" s="53">
        <v>0.30761945159367571</v>
      </c>
      <c r="AH69" s="53">
        <v>3.2180416195495644E-2</v>
      </c>
      <c r="AI69" s="53">
        <v>4.5059200446911492</v>
      </c>
      <c r="AJ69" s="53">
        <v>0.16788962017820078</v>
      </c>
      <c r="AK69" s="53">
        <v>0.12840928302980426</v>
      </c>
      <c r="AL69" s="53">
        <v>0.89116902703701639</v>
      </c>
      <c r="AM69" s="53">
        <v>3.0472779036922768</v>
      </c>
      <c r="AN69" s="53">
        <v>5.1473919531382147E-2</v>
      </c>
      <c r="AO69" s="53">
        <v>1.0954829641010795</v>
      </c>
      <c r="AP69" s="53">
        <v>6.414265119675977E-2</v>
      </c>
      <c r="AQ69" s="53">
        <v>0.18280948861773297</v>
      </c>
      <c r="AR69" s="53">
        <v>0.52021073714103905</v>
      </c>
      <c r="AS69" s="53">
        <v>0.11825688134417696</v>
      </c>
      <c r="AT69" s="53">
        <v>0.23315193344618768</v>
      </c>
      <c r="AU69" s="53">
        <v>0.16109066766482999</v>
      </c>
      <c r="AV69" s="53">
        <v>0.27573370333167585</v>
      </c>
      <c r="AW69" s="53">
        <v>7.5895887740696291E-2</v>
      </c>
      <c r="AX69" s="53">
        <v>0.2024704463690743</v>
      </c>
      <c r="AY69" s="53">
        <v>0.11506121217339339</v>
      </c>
      <c r="AZ69" s="53">
        <v>1.1803884652229868</v>
      </c>
      <c r="BA69" s="53">
        <v>0.4212060949011896</v>
      </c>
      <c r="BB69" s="53">
        <v>1.4935880255865814</v>
      </c>
      <c r="BC69" s="53">
        <v>0.28777236454649457</v>
      </c>
      <c r="BD69" s="53">
        <v>0.28241075153193479</v>
      </c>
      <c r="BE69" s="53">
        <v>0.15802779156932142</v>
      </c>
      <c r="BF69" s="53">
        <v>2.1249435688826082</v>
      </c>
      <c r="BG69" s="53">
        <v>5.9718259561327078E-2</v>
      </c>
      <c r="BH69" s="53">
        <v>0.17858669146930087</v>
      </c>
      <c r="BI69" s="53">
        <v>9.8039506299206367E-2</v>
      </c>
      <c r="BJ69" s="53">
        <v>1.0393577520192072</v>
      </c>
      <c r="BK69" s="53">
        <v>0.1379571280210731</v>
      </c>
      <c r="BL69" s="53">
        <v>0.21631311040990431</v>
      </c>
      <c r="BM69" s="53">
        <v>0.21631311040990431</v>
      </c>
      <c r="BN69" s="53">
        <v>7.2443437100212615E-2</v>
      </c>
      <c r="BO69" s="53">
        <v>0.2857756801944783</v>
      </c>
      <c r="BP69" s="53">
        <v>0.27477687980600474</v>
      </c>
      <c r="BQ69" s="53">
        <v>0.18923273245193326</v>
      </c>
      <c r="BR69" s="53">
        <v>0.20999828206729204</v>
      </c>
      <c r="BS69" s="53">
        <v>0.24298605769095186</v>
      </c>
      <c r="BT69" s="53">
        <v>0.39978052735086395</v>
      </c>
      <c r="BU69" s="53">
        <v>2.5571400639571321E-2</v>
      </c>
      <c r="BV69" s="53">
        <v>0.18332638466031939</v>
      </c>
      <c r="BW69" s="53">
        <v>0.20504452588686514</v>
      </c>
      <c r="BX69" s="53">
        <v>0.18549885835145852</v>
      </c>
      <c r="BY69" s="53">
        <v>0.9915233789089426</v>
      </c>
      <c r="BZ69" s="53">
        <v>0.16427771002503269</v>
      </c>
      <c r="CA69" s="53">
        <v>0.97426100772678936</v>
      </c>
      <c r="CB69" s="53">
        <v>0.26894934933600328</v>
      </c>
      <c r="CC69" s="53">
        <v>0.14909365523588766</v>
      </c>
      <c r="CD69" s="53">
        <v>1.9777880780944925</v>
      </c>
      <c r="CE69" s="53">
        <v>2.5226642311646619E-2</v>
      </c>
      <c r="CF69" s="53">
        <v>2.5226642311646619E-2</v>
      </c>
      <c r="CG69" s="53">
        <v>0.16853099058176224</v>
      </c>
      <c r="CH69" s="53">
        <v>5.0100993797606241E-2</v>
      </c>
      <c r="CI69" s="53">
        <v>0.78658074351806928</v>
      </c>
      <c r="CJ69" s="53">
        <v>9.9396981313491936E-2</v>
      </c>
      <c r="CK69" s="53">
        <v>0.15148207450601459</v>
      </c>
      <c r="CL69" s="53">
        <v>0.11270937625939992</v>
      </c>
      <c r="CM69" s="53">
        <v>0.11524917636282382</v>
      </c>
      <c r="CN69" s="53">
        <v>0.26018220901387645</v>
      </c>
      <c r="CO69" s="53">
        <v>6.2947317050519605E-2</v>
      </c>
      <c r="CP69" s="53">
        <v>0.51377367947761932</v>
      </c>
      <c r="CQ69" s="53">
        <v>0.10224366578574851</v>
      </c>
      <c r="CR69" s="53">
        <v>1.0236329729961471</v>
      </c>
      <c r="CS69" s="53">
        <v>0.16037767888760268</v>
      </c>
      <c r="CT69" s="53">
        <v>0.18664922580988674</v>
      </c>
      <c r="CU69" s="53">
        <v>1.4429174093370525</v>
      </c>
      <c r="CV69" s="53">
        <v>4.839314947501612E-2</v>
      </c>
      <c r="CW69" s="53">
        <v>0.66108859009319876</v>
      </c>
      <c r="CX69" s="53">
        <v>0.18830519170647442</v>
      </c>
      <c r="CY69" s="53">
        <v>2.246548095272792E-2</v>
      </c>
      <c r="CZ69" s="53">
        <v>8.6980219796342989E-2</v>
      </c>
      <c r="DA69" s="53">
        <v>1.3968554777320437</v>
      </c>
      <c r="DB69" s="53">
        <v>7.4567736912910951E-2</v>
      </c>
      <c r="DC69" s="53">
        <v>6.9535599403031528E-2</v>
      </c>
      <c r="DD69" s="53">
        <v>0.51841595454355216</v>
      </c>
      <c r="DE69" s="53">
        <v>0.13090185959822778</v>
      </c>
      <c r="DF69" s="53">
        <v>0.12686383237179458</v>
      </c>
      <c r="DG69" s="53">
        <v>0.10355402874802511</v>
      </c>
      <c r="DH69" s="53">
        <v>0.66920815197296279</v>
      </c>
      <c r="DI69" s="53">
        <v>2.2373839013752561E-2</v>
      </c>
      <c r="DJ69" s="53">
        <v>0.12453257662114646</v>
      </c>
      <c r="DK69" s="53">
        <v>9.4914970615410252E-2</v>
      </c>
      <c r="DL69" s="53">
        <v>0.16422710041178182</v>
      </c>
      <c r="DM69" s="53">
        <v>0.83009187610572266</v>
      </c>
      <c r="DN69" s="53">
        <v>4.8795905324722638E-2</v>
      </c>
      <c r="DO69" s="53">
        <v>0.59592606171089391</v>
      </c>
      <c r="DP69" s="53">
        <v>0.20306139621925728</v>
      </c>
      <c r="DQ69" s="53">
        <v>0.18762836440996031</v>
      </c>
      <c r="DR69" s="53">
        <v>0.12272164997201065</v>
      </c>
      <c r="DS69" s="53">
        <v>0.84721406657699594</v>
      </c>
      <c r="DT69" s="53">
        <v>0.18189104376130436</v>
      </c>
      <c r="DU69" s="53">
        <v>0.18189104376130436</v>
      </c>
      <c r="DV69" s="53">
        <v>0.11536757621349113</v>
      </c>
      <c r="DW69" s="53">
        <v>0.61104092153440892</v>
      </c>
      <c r="DX69" s="53">
        <v>0.61115171470361895</v>
      </c>
      <c r="DY69" s="53">
        <v>9.3003128099813662E-2</v>
      </c>
      <c r="DZ69" s="53">
        <v>0.1278895248288841</v>
      </c>
      <c r="EA69" s="53">
        <v>0.38262378182783985</v>
      </c>
      <c r="EB69" s="53">
        <v>0.38262378182783985</v>
      </c>
      <c r="EC69" s="53">
        <v>0.55838053603930238</v>
      </c>
      <c r="ED69" s="53">
        <v>6.2386330940813021E-2</v>
      </c>
      <c r="EE69" s="53">
        <v>0.12101328652779866</v>
      </c>
      <c r="EF69" s="53">
        <v>4.3658287184317156E-2</v>
      </c>
      <c r="EG69" s="53">
        <v>9.255879254817137E-2</v>
      </c>
      <c r="EH69" s="53">
        <v>0.36824378298567428</v>
      </c>
      <c r="EI69" s="53">
        <v>0.36824378298567428</v>
      </c>
      <c r="EJ69" s="53">
        <v>8.7163859368435459E-2</v>
      </c>
      <c r="EK69" s="53">
        <v>7.2812894071203296E-2</v>
      </c>
      <c r="EL69" s="53">
        <v>0.3113049327764692</v>
      </c>
      <c r="EN69" s="205"/>
    </row>
    <row r="70" spans="1:144" x14ac:dyDescent="0.15">
      <c r="A70" s="73" t="s">
        <v>944</v>
      </c>
      <c r="B70" s="73" t="s">
        <v>935</v>
      </c>
      <c r="C70" s="73" t="s">
        <v>515</v>
      </c>
      <c r="D70" s="73">
        <v>3</v>
      </c>
      <c r="E70" s="73" t="s">
        <v>936</v>
      </c>
      <c r="F70" s="73" t="s">
        <v>945</v>
      </c>
      <c r="G70" s="73" t="s">
        <v>517</v>
      </c>
      <c r="H70" s="53">
        <v>1</v>
      </c>
      <c r="I70" s="53">
        <v>0.98433958314850833</v>
      </c>
      <c r="J70" s="53">
        <v>6.193662876336071</v>
      </c>
      <c r="K70" s="53">
        <v>0.12551106247822363</v>
      </c>
      <c r="L70" s="53">
        <v>0.39291774805436891</v>
      </c>
      <c r="M70" s="53">
        <v>9.5235754315596033</v>
      </c>
      <c r="N70" s="53">
        <v>0.43998265809827963</v>
      </c>
      <c r="O70" s="53">
        <v>0.2625140618542896</v>
      </c>
      <c r="P70" s="53">
        <v>0.24774836202551931</v>
      </c>
      <c r="Q70" s="53">
        <v>0.15693661572737291</v>
      </c>
      <c r="R70" s="53">
        <v>0.81525882425860197</v>
      </c>
      <c r="S70" s="53">
        <v>21.099300777618161</v>
      </c>
      <c r="T70" s="53">
        <v>0.27373865473987968</v>
      </c>
      <c r="U70" s="53">
        <v>0.48109508598095696</v>
      </c>
      <c r="V70" s="53">
        <v>9.183408817233063E-2</v>
      </c>
      <c r="W70" s="53">
        <v>0.12447921122301912</v>
      </c>
      <c r="X70" s="53">
        <v>0.88170658430216009</v>
      </c>
      <c r="Y70" s="53">
        <v>5.1999248978976044E-2</v>
      </c>
      <c r="Z70" s="53">
        <v>0.29642082658769819</v>
      </c>
      <c r="AA70" s="53">
        <v>0.4766315817828195</v>
      </c>
      <c r="AB70" s="53">
        <v>12.91693066084116</v>
      </c>
      <c r="AC70" s="53">
        <v>0.11975222329365591</v>
      </c>
      <c r="AD70" s="53">
        <v>0.89039193664729543</v>
      </c>
      <c r="AE70" s="53">
        <v>0.36138900773705679</v>
      </c>
      <c r="AF70" s="53">
        <v>0.65920537155010728</v>
      </c>
      <c r="AG70" s="53">
        <v>0.40882562749016754</v>
      </c>
      <c r="AH70" s="53">
        <v>0.12794842793421721</v>
      </c>
      <c r="AI70" s="53">
        <v>0.20746547348344038</v>
      </c>
      <c r="AJ70" s="53">
        <v>0.28250671441022462</v>
      </c>
      <c r="AK70" s="53">
        <v>0.16357199325567229</v>
      </c>
      <c r="AL70" s="53">
        <v>0.37355256579449686</v>
      </c>
      <c r="AM70" s="53">
        <v>2.5180070252861504</v>
      </c>
      <c r="AN70" s="53">
        <v>6.8929200639134103E-2</v>
      </c>
      <c r="AO70" s="53">
        <v>1.9556700109609293</v>
      </c>
      <c r="AP70" s="53">
        <v>0.67840118330125865</v>
      </c>
      <c r="AQ70" s="53">
        <v>0.15117242229459019</v>
      </c>
      <c r="AR70" s="53">
        <v>0.48185012368365071</v>
      </c>
      <c r="AS70" s="53">
        <v>0.12430486683617784</v>
      </c>
      <c r="AT70" s="53">
        <v>0.354380836990006</v>
      </c>
      <c r="AU70" s="53">
        <v>0.58422053127311602</v>
      </c>
      <c r="AV70" s="53">
        <v>5.8412334807221564E-2</v>
      </c>
      <c r="AW70" s="53">
        <v>0.14296041960633454</v>
      </c>
      <c r="AX70" s="53">
        <v>0.78752179935702971</v>
      </c>
      <c r="AY70" s="53">
        <v>0.26163653738203357</v>
      </c>
      <c r="AZ70" s="53">
        <v>0.24590604357418591</v>
      </c>
      <c r="BA70" s="53">
        <v>0.20641773764930579</v>
      </c>
      <c r="BB70" s="53">
        <v>0.32517013930994448</v>
      </c>
      <c r="BC70" s="53">
        <v>0.20819414137256873</v>
      </c>
      <c r="BD70" s="53">
        <v>0.53279959751493555</v>
      </c>
      <c r="BE70" s="53">
        <v>0.12405679995966828</v>
      </c>
      <c r="BF70" s="53">
        <v>0.17692509805126638</v>
      </c>
      <c r="BG70" s="53">
        <v>1.2595221132011858</v>
      </c>
      <c r="BH70" s="53">
        <v>0.1543875295421496</v>
      </c>
      <c r="BI70" s="53">
        <v>0.33124944149584323</v>
      </c>
      <c r="BJ70" s="53">
        <v>0.42286037802530757</v>
      </c>
      <c r="BK70" s="53">
        <v>0.4358497218773989</v>
      </c>
      <c r="BL70" s="53">
        <v>0.52430118957089578</v>
      </c>
      <c r="BM70" s="53">
        <v>0.52430118957089578</v>
      </c>
      <c r="BN70" s="53">
        <v>0.37220308362677884</v>
      </c>
      <c r="BO70" s="53">
        <v>0.16159090089175687</v>
      </c>
      <c r="BP70" s="53">
        <v>8.9258587425482983E-2</v>
      </c>
      <c r="BQ70" s="53">
        <v>0.18721207512400076</v>
      </c>
      <c r="BR70" s="53">
        <v>7.3983731421574356E-2</v>
      </c>
      <c r="BS70" s="53">
        <v>0.66708525890080494</v>
      </c>
      <c r="BT70" s="53">
        <v>0.30000803723526798</v>
      </c>
      <c r="BU70" s="53">
        <v>8.2213706640888617E-2</v>
      </c>
      <c r="BV70" s="53">
        <v>0.54141129725415293</v>
      </c>
      <c r="BW70" s="53">
        <v>0.38233235221181672</v>
      </c>
      <c r="BX70" s="53">
        <v>0.38625134302522207</v>
      </c>
      <c r="BY70" s="53">
        <v>0.10097905395176367</v>
      </c>
      <c r="BZ70" s="53">
        <v>0.16934580104603847</v>
      </c>
      <c r="CA70" s="53">
        <v>0.21421511209246449</v>
      </c>
      <c r="CB70" s="53">
        <v>0.31838204460947778</v>
      </c>
      <c r="CC70" s="53">
        <v>0.64665964467084736</v>
      </c>
      <c r="CD70" s="53">
        <v>0.19397810964901183</v>
      </c>
      <c r="CE70" s="53">
        <v>0.67752993213616375</v>
      </c>
      <c r="CF70" s="53">
        <v>0.67752993213616375</v>
      </c>
      <c r="CG70" s="53">
        <v>7.7592788331288257E-2</v>
      </c>
      <c r="CH70" s="53">
        <v>0.14185436003721336</v>
      </c>
      <c r="CI70" s="53">
        <v>0.29751332098848571</v>
      </c>
      <c r="CJ70" s="53">
        <v>0.20316360674664044</v>
      </c>
      <c r="CK70" s="53">
        <v>0.65492876425880198</v>
      </c>
      <c r="CL70" s="53">
        <v>0.20893399979983765</v>
      </c>
      <c r="CM70" s="53">
        <v>0.57153778012665191</v>
      </c>
      <c r="CN70" s="53">
        <v>0.21307200036264112</v>
      </c>
      <c r="CO70" s="53">
        <v>0.21648053983654283</v>
      </c>
      <c r="CP70" s="53">
        <v>0.56337921675091795</v>
      </c>
      <c r="CQ70" s="53">
        <v>0.3773868433635576</v>
      </c>
      <c r="CR70" s="53">
        <v>0.59952442345787815</v>
      </c>
      <c r="CS70" s="53">
        <v>0.15386329683636144</v>
      </c>
      <c r="CT70" s="53">
        <v>0.38575432795566494</v>
      </c>
      <c r="CU70" s="53">
        <v>7.5742306398407039E-2</v>
      </c>
      <c r="CV70" s="53">
        <v>1.5308547237111199</v>
      </c>
      <c r="CW70" s="53">
        <v>0.2939380480212036</v>
      </c>
      <c r="CX70" s="53">
        <v>0.15106709215051584</v>
      </c>
      <c r="CY70" s="53">
        <v>0.27094900614681444</v>
      </c>
      <c r="CZ70" s="53">
        <v>0.37435272360876537</v>
      </c>
      <c r="DA70" s="53">
        <v>0.10669066349204497</v>
      </c>
      <c r="DB70" s="53">
        <v>0.8864630233029025</v>
      </c>
      <c r="DC70" s="53">
        <v>0.13687898166182549</v>
      </c>
      <c r="DD70" s="53">
        <v>0.22697972318701182</v>
      </c>
      <c r="DE70" s="53">
        <v>8.5401407595642437E-2</v>
      </c>
      <c r="DF70" s="53">
        <v>0.14383160873235362</v>
      </c>
      <c r="DG70" s="53">
        <v>0.41059271684928572</v>
      </c>
      <c r="DH70" s="53">
        <v>0.46037868470474197</v>
      </c>
      <c r="DI70" s="53">
        <v>0.19414811424086961</v>
      </c>
      <c r="DJ70" s="53">
        <v>0.27787717248858007</v>
      </c>
      <c r="DK70" s="53">
        <v>0.16350475115688179</v>
      </c>
      <c r="DL70" s="53">
        <v>0.18274382224172311</v>
      </c>
      <c r="DM70" s="53">
        <v>9.7251266727510638E-2</v>
      </c>
      <c r="DN70" s="53">
        <v>1.1277215445220863</v>
      </c>
      <c r="DO70" s="53">
        <v>0.27962969220985068</v>
      </c>
      <c r="DP70" s="53">
        <v>0.32217781407265444</v>
      </c>
      <c r="DQ70" s="53">
        <v>0.55851339374392661</v>
      </c>
      <c r="DR70" s="53">
        <v>0.27311583905437703</v>
      </c>
      <c r="DS70" s="53">
        <v>4.2386915759670324E-2</v>
      </c>
      <c r="DT70" s="53">
        <v>0.28727157677832299</v>
      </c>
      <c r="DU70" s="53">
        <v>0.28727157677832299</v>
      </c>
      <c r="DV70" s="53">
        <v>0.15881716592064726</v>
      </c>
      <c r="DW70" s="53">
        <v>0.34972436434467136</v>
      </c>
      <c r="DX70" s="53">
        <v>0.31280439660415682</v>
      </c>
      <c r="DY70" s="53">
        <v>0.37482684171070885</v>
      </c>
      <c r="DZ70" s="53">
        <v>0.1398333313922881</v>
      </c>
      <c r="EA70" s="53">
        <v>9.2284157538326819E-2</v>
      </c>
      <c r="EB70" s="53">
        <v>9.2284157538326819E-2</v>
      </c>
      <c r="EC70" s="53">
        <v>6.7579032991568685E-2</v>
      </c>
      <c r="ED70" s="53">
        <v>5.2147322601210133</v>
      </c>
      <c r="EE70" s="53">
        <v>0.52485611789393438</v>
      </c>
      <c r="EF70" s="53">
        <v>0.25246472967864586</v>
      </c>
      <c r="EG70" s="53">
        <v>0.55982690226067922</v>
      </c>
      <c r="EH70" s="53">
        <v>0.10159608438727852</v>
      </c>
      <c r="EI70" s="53">
        <v>0.10159608438727852</v>
      </c>
      <c r="EJ70" s="53">
        <v>0.16553846348311566</v>
      </c>
      <c r="EK70" s="53">
        <v>0.14599250179165188</v>
      </c>
      <c r="EL70" s="53">
        <v>1.0929329002151171E-2</v>
      </c>
      <c r="EN70" s="205"/>
    </row>
    <row r="71" spans="1:144" x14ac:dyDescent="0.15">
      <c r="A71" s="73" t="s">
        <v>946</v>
      </c>
      <c r="B71" s="73" t="s">
        <v>938</v>
      </c>
      <c r="C71" s="73" t="s">
        <v>515</v>
      </c>
      <c r="D71" s="73">
        <v>3</v>
      </c>
      <c r="E71" s="73" t="s">
        <v>939</v>
      </c>
      <c r="F71" s="73" t="s">
        <v>947</v>
      </c>
      <c r="G71" s="73" t="s">
        <v>517</v>
      </c>
      <c r="H71" s="53">
        <v>1</v>
      </c>
      <c r="I71" s="53">
        <v>2.0283001705309469</v>
      </c>
      <c r="J71" s="53">
        <v>10.53286946512557</v>
      </c>
      <c r="K71" s="53">
        <v>0.30769790417653775</v>
      </c>
      <c r="L71" s="53">
        <v>0.42264490520880416</v>
      </c>
      <c r="M71" s="53">
        <v>14.059040783441427</v>
      </c>
      <c r="N71" s="53">
        <v>0.59256435440197019</v>
      </c>
      <c r="O71" s="53">
        <v>0.29494814347570414</v>
      </c>
      <c r="P71" s="53">
        <v>0.244988440152697</v>
      </c>
      <c r="Q71" s="53">
        <v>0.14766685908840005</v>
      </c>
      <c r="R71" s="53">
        <v>0.55442378202905596</v>
      </c>
      <c r="S71" s="53">
        <v>24.948274692872015</v>
      </c>
      <c r="T71" s="53">
        <v>0.19338143964163546</v>
      </c>
      <c r="U71" s="53">
        <v>0.55947759212419645</v>
      </c>
      <c r="V71" s="53">
        <v>4.2839942263603784E-2</v>
      </c>
      <c r="W71" s="53">
        <v>0.10060506388439008</v>
      </c>
      <c r="X71" s="53">
        <v>0.83403997764033067</v>
      </c>
      <c r="Y71" s="53">
        <v>0.10272480615987584</v>
      </c>
      <c r="Z71" s="53">
        <v>0.32486847758005477</v>
      </c>
      <c r="AA71" s="53">
        <v>0.16215986489761458</v>
      </c>
      <c r="AB71" s="53">
        <v>9.6347050635986307</v>
      </c>
      <c r="AC71" s="53">
        <v>0.24379124194271021</v>
      </c>
      <c r="AD71" s="53">
        <v>0.76299293818630143</v>
      </c>
      <c r="AE71" s="53">
        <v>0.31548855177862728</v>
      </c>
      <c r="AF71" s="53">
        <v>0.65801364455863121</v>
      </c>
      <c r="AG71" s="53">
        <v>0.16529102630919212</v>
      </c>
      <c r="AH71" s="53">
        <v>6.1012435834986688E-2</v>
      </c>
      <c r="AI71" s="53">
        <v>0.36278959190584259</v>
      </c>
      <c r="AJ71" s="53">
        <v>0.34364546663276296</v>
      </c>
      <c r="AK71" s="53">
        <v>0.3017012657854119</v>
      </c>
      <c r="AL71" s="53">
        <v>0.19236782969295685</v>
      </c>
      <c r="AM71" s="53">
        <v>0.80173993438708657</v>
      </c>
      <c r="AN71" s="53">
        <v>6.8452755082812275E-2</v>
      </c>
      <c r="AO71" s="53">
        <v>0.99224156806515196</v>
      </c>
      <c r="AP71" s="53">
        <v>0.38564544037212811</v>
      </c>
      <c r="AQ71" s="53">
        <v>6.368285071686168E-2</v>
      </c>
      <c r="AR71" s="53">
        <v>0.46306790283867638</v>
      </c>
      <c r="AS71" s="53">
        <v>0.17891631276171729</v>
      </c>
      <c r="AT71" s="53">
        <v>0.27384508759232529</v>
      </c>
      <c r="AU71" s="53">
        <v>0.56137673498838014</v>
      </c>
      <c r="AV71" s="53">
        <v>0.14062368317841364</v>
      </c>
      <c r="AW71" s="53">
        <v>3.7214492987320359E-2</v>
      </c>
      <c r="AX71" s="53">
        <v>0.49566645669524995</v>
      </c>
      <c r="AY71" s="53">
        <v>0.2415587276001073</v>
      </c>
      <c r="AZ71" s="53">
        <v>0.20587920006077312</v>
      </c>
      <c r="BA71" s="53">
        <v>0.1292292142791478</v>
      </c>
      <c r="BB71" s="53">
        <v>0.46081544124698576</v>
      </c>
      <c r="BC71" s="53">
        <v>0.25552402933700369</v>
      </c>
      <c r="BD71" s="53">
        <v>0.53021309931816141</v>
      </c>
      <c r="BE71" s="53">
        <v>0.22942562992427973</v>
      </c>
      <c r="BF71" s="53">
        <v>0.18953569480120175</v>
      </c>
      <c r="BG71" s="53">
        <v>0.82088987602205277</v>
      </c>
      <c r="BH71" s="53">
        <v>0.20641296829369782</v>
      </c>
      <c r="BI71" s="53">
        <v>0.32432924722188106</v>
      </c>
      <c r="BJ71" s="53">
        <v>0.28201602091068806</v>
      </c>
      <c r="BK71" s="53">
        <v>0.34340475705641421</v>
      </c>
      <c r="BL71" s="53">
        <v>0.57718531402761164</v>
      </c>
      <c r="BM71" s="53">
        <v>0.57718531402761164</v>
      </c>
      <c r="BN71" s="53">
        <v>0.44266984031660778</v>
      </c>
      <c r="BO71" s="53">
        <v>6.0804856645440823E-2</v>
      </c>
      <c r="BP71" s="53">
        <v>0.34043107339615464</v>
      </c>
      <c r="BQ71" s="53">
        <v>2.0169654091694217E-2</v>
      </c>
      <c r="BR71" s="53">
        <v>0.24988370523964654</v>
      </c>
      <c r="BS71" s="53">
        <v>0.88483780678957802</v>
      </c>
      <c r="BT71" s="53">
        <v>0.30111399683608331</v>
      </c>
      <c r="BU71" s="53">
        <v>8.909655684918541E-2</v>
      </c>
      <c r="BV71" s="53">
        <v>0.40559218299432431</v>
      </c>
      <c r="BW71" s="53">
        <v>0.33720374593848951</v>
      </c>
      <c r="BX71" s="53">
        <v>0.23341843919766569</v>
      </c>
      <c r="BY71" s="53">
        <v>7.8021230392076979E-2</v>
      </c>
      <c r="BZ71" s="53">
        <v>0.19444677898963145</v>
      </c>
      <c r="CA71" s="53">
        <v>0.27179495611695476</v>
      </c>
      <c r="CB71" s="53">
        <v>0.3498682074226025</v>
      </c>
      <c r="CC71" s="53">
        <v>0.60012896019651707</v>
      </c>
      <c r="CD71" s="53">
        <v>9.9045191276198652E-2</v>
      </c>
      <c r="CE71" s="53">
        <v>0.51121410887987506</v>
      </c>
      <c r="CF71" s="53">
        <v>0.51121410887987506</v>
      </c>
      <c r="CG71" s="53">
        <v>0.10436692491058439</v>
      </c>
      <c r="CH71" s="53">
        <v>0.35705231840878093</v>
      </c>
      <c r="CI71" s="53">
        <v>0.53291246721010477</v>
      </c>
      <c r="CJ71" s="53">
        <v>0.26967938932566399</v>
      </c>
      <c r="CK71" s="53">
        <v>0.55271253186193792</v>
      </c>
      <c r="CL71" s="53">
        <v>0.26437765317897383</v>
      </c>
      <c r="CM71" s="53">
        <v>0.38139556907979988</v>
      </c>
      <c r="CN71" s="53">
        <v>0.12393973441237817</v>
      </c>
      <c r="CO71" s="53">
        <v>0.19531556911802178</v>
      </c>
      <c r="CP71" s="53">
        <v>0.35301857940210318</v>
      </c>
      <c r="CQ71" s="53">
        <v>0.28463644357476925</v>
      </c>
      <c r="CR71" s="53">
        <v>0.45395379735922275</v>
      </c>
      <c r="CS71" s="53">
        <v>0.23368736230042869</v>
      </c>
      <c r="CT71" s="53">
        <v>0.26776061286336733</v>
      </c>
      <c r="CU71" s="53">
        <v>0.29240987983751071</v>
      </c>
      <c r="CV71" s="53">
        <v>0.54908194260675591</v>
      </c>
      <c r="CW71" s="53">
        <v>0.22862394145493226</v>
      </c>
      <c r="CX71" s="53">
        <v>0.29277438724216137</v>
      </c>
      <c r="CY71" s="53">
        <v>0.31403927968309914</v>
      </c>
      <c r="CZ71" s="53">
        <v>0.33880083395392885</v>
      </c>
      <c r="DA71" s="53">
        <v>7.9267885620683515E-2</v>
      </c>
      <c r="DB71" s="53">
        <v>0.60767091538958595</v>
      </c>
      <c r="DC71" s="53">
        <v>0.20390463852730453</v>
      </c>
      <c r="DD71" s="53">
        <v>0.30461165105254912</v>
      </c>
      <c r="DE71" s="53">
        <v>0.22486328204152839</v>
      </c>
      <c r="DF71" s="53">
        <v>0.35981293138713261</v>
      </c>
      <c r="DG71" s="53">
        <v>0.38528778281934045</v>
      </c>
      <c r="DH71" s="53">
        <v>0.23961480055300519</v>
      </c>
      <c r="DI71" s="53">
        <v>0.11771566290531854</v>
      </c>
      <c r="DJ71" s="53">
        <v>0.34299273527321156</v>
      </c>
      <c r="DK71" s="53">
        <v>6.4768074191428632E-2</v>
      </c>
      <c r="DL71" s="53">
        <v>0.26787694364940301</v>
      </c>
      <c r="DM71" s="53">
        <v>0.11170535304401973</v>
      </c>
      <c r="DN71" s="53">
        <v>0.58461740998947809</v>
      </c>
      <c r="DO71" s="53">
        <v>0.16017525465283419</v>
      </c>
      <c r="DP71" s="53">
        <v>0.20267870028194634</v>
      </c>
      <c r="DQ71" s="53">
        <v>0.23820056383317567</v>
      </c>
      <c r="DR71" s="53">
        <v>0.14767492838360849</v>
      </c>
      <c r="DS71" s="53">
        <v>0.15178783104518043</v>
      </c>
      <c r="DT71" s="53">
        <v>0.16217495442792498</v>
      </c>
      <c r="DU71" s="53">
        <v>0.16217495442792498</v>
      </c>
      <c r="DV71" s="53">
        <v>0.36286105048874073</v>
      </c>
      <c r="DW71" s="53">
        <v>0.2443818618955588</v>
      </c>
      <c r="DX71" s="53">
        <v>0.20574543979623849</v>
      </c>
      <c r="DY71" s="53">
        <v>0.10455602746120571</v>
      </c>
      <c r="DZ71" s="53">
        <v>0.18996956353887606</v>
      </c>
      <c r="EA71" s="53">
        <v>0.10763350313695047</v>
      </c>
      <c r="EB71" s="53">
        <v>0.10763350313695047</v>
      </c>
      <c r="EC71" s="53">
        <v>0.10391179845312727</v>
      </c>
      <c r="ED71" s="53">
        <v>1.9552942929947439</v>
      </c>
      <c r="EE71" s="53">
        <v>0.37097817741447897</v>
      </c>
      <c r="EF71" s="53">
        <v>9.6999966008275318E-2</v>
      </c>
      <c r="EG71" s="53">
        <v>0.29866517953894162</v>
      </c>
      <c r="EH71" s="53">
        <v>0.10681587314287905</v>
      </c>
      <c r="EI71" s="53">
        <v>0.10681587314287905</v>
      </c>
      <c r="EJ71" s="53">
        <v>0.17803088884046994</v>
      </c>
      <c r="EK71" s="53">
        <v>0.13771318824194864</v>
      </c>
      <c r="EL71" s="53">
        <v>0.22007624927568131</v>
      </c>
      <c r="EN71" s="206"/>
    </row>
    <row r="72" spans="1:144" x14ac:dyDescent="0.15">
      <c r="A72" s="73" t="s">
        <v>966</v>
      </c>
      <c r="B72" s="73" t="s">
        <v>954</v>
      </c>
      <c r="C72" s="73" t="s">
        <v>519</v>
      </c>
      <c r="D72" s="73">
        <v>3</v>
      </c>
      <c r="E72" s="73" t="s">
        <v>955</v>
      </c>
      <c r="F72" s="73" t="s">
        <v>967</v>
      </c>
      <c r="G72" s="73" t="s">
        <v>517</v>
      </c>
      <c r="H72" s="53">
        <v>1</v>
      </c>
      <c r="I72" s="53">
        <v>0.92934852624160047</v>
      </c>
      <c r="J72" s="53">
        <v>4.6758958202246088</v>
      </c>
      <c r="K72" s="53">
        <v>0.17646517696336705</v>
      </c>
      <c r="L72" s="53">
        <v>0.15212416004534826</v>
      </c>
      <c r="M72" s="53">
        <v>8.8751758331162431</v>
      </c>
      <c r="N72" s="53">
        <v>0.38674281262084831</v>
      </c>
      <c r="O72" s="53">
        <v>0.19451388474343523</v>
      </c>
      <c r="P72" s="53">
        <v>0.10368337849821821</v>
      </c>
      <c r="Q72" s="53">
        <v>0.37464426972062387</v>
      </c>
      <c r="R72" s="53">
        <v>0.33500621616462745</v>
      </c>
      <c r="S72" s="53">
        <v>17.701833354351816</v>
      </c>
      <c r="T72" s="53">
        <v>0.13150922351182645</v>
      </c>
      <c r="U72" s="53">
        <v>0.24495966491262713</v>
      </c>
      <c r="V72" s="53">
        <v>0.14263148167884157</v>
      </c>
      <c r="W72" s="53">
        <v>0.14909858396915274</v>
      </c>
      <c r="X72" s="53">
        <v>1.1879598310205142</v>
      </c>
      <c r="Y72" s="53">
        <v>7.26907034744044E-2</v>
      </c>
      <c r="Z72" s="53">
        <v>0.16959594669865213</v>
      </c>
      <c r="AA72" s="53">
        <v>0.13611639929930536</v>
      </c>
      <c r="AB72" s="53">
        <v>15.278818891952071</v>
      </c>
      <c r="AC72" s="53">
        <v>3.9587765333438059E-2</v>
      </c>
      <c r="AD72" s="53">
        <v>1.0608194917752789</v>
      </c>
      <c r="AE72" s="53">
        <v>0.27766969665374602</v>
      </c>
      <c r="AF72" s="53">
        <v>0.18871984741021186</v>
      </c>
      <c r="AG72" s="53">
        <v>0.22065970909812932</v>
      </c>
      <c r="AH72" s="53">
        <v>2.5270587427211801E-2</v>
      </c>
      <c r="AI72" s="53">
        <v>0.53591801495878721</v>
      </c>
      <c r="AJ72" s="53">
        <v>8.8329292324328498E-2</v>
      </c>
      <c r="AK72" s="53">
        <v>0.15038297635313647</v>
      </c>
      <c r="AL72" s="53">
        <v>0.46951738756418737</v>
      </c>
      <c r="AM72" s="53">
        <v>1.6483953470849193</v>
      </c>
      <c r="AN72" s="53">
        <v>4.7124199537181312E-2</v>
      </c>
      <c r="AO72" s="53">
        <v>0.90156816335586354</v>
      </c>
      <c r="AP72" s="53">
        <v>1.3945736562830098</v>
      </c>
      <c r="AQ72" s="53">
        <v>0.12247363154502522</v>
      </c>
      <c r="AR72" s="53">
        <v>2.3259999491149292</v>
      </c>
      <c r="AS72" s="53">
        <v>5.2369064558471283E-2</v>
      </c>
      <c r="AT72" s="53">
        <v>0.25463415581425219</v>
      </c>
      <c r="AU72" s="53">
        <v>1.0253061978389675</v>
      </c>
      <c r="AV72" s="53">
        <v>1.5857853389864542E-2</v>
      </c>
      <c r="AW72" s="53">
        <v>0.16599172403134385</v>
      </c>
      <c r="AX72" s="53">
        <v>0.34929278517524714</v>
      </c>
      <c r="AY72" s="53">
        <v>2.60671060371961E-2</v>
      </c>
      <c r="AZ72" s="53">
        <v>0.34044768706670808</v>
      </c>
      <c r="BA72" s="53">
        <v>0.26449363127088293</v>
      </c>
      <c r="BB72" s="53">
        <v>0.86596590391764716</v>
      </c>
      <c r="BC72" s="53">
        <v>0.24928904808743713</v>
      </c>
      <c r="BD72" s="53">
        <v>0.25772890531651732</v>
      </c>
      <c r="BE72" s="53">
        <v>5.7390822031430623E-2</v>
      </c>
      <c r="BF72" s="53">
        <v>0.22643286263865003</v>
      </c>
      <c r="BG72" s="53">
        <v>0.7585203055393902</v>
      </c>
      <c r="BH72" s="53">
        <v>0.1252565608660057</v>
      </c>
      <c r="BI72" s="53">
        <v>8.6401483928502512E-2</v>
      </c>
      <c r="BJ72" s="53">
        <v>0.1958123310000067</v>
      </c>
      <c r="BK72" s="53">
        <v>1.2580850343162242</v>
      </c>
      <c r="BL72" s="53">
        <v>1.5817363155219877</v>
      </c>
      <c r="BM72" s="53">
        <v>1.5817363155219877</v>
      </c>
      <c r="BN72" s="53">
        <v>7.9880598894910657E-2</v>
      </c>
      <c r="BO72" s="53">
        <v>0.1061667610504929</v>
      </c>
      <c r="BP72" s="53">
        <v>1.0070394137754708</v>
      </c>
      <c r="BQ72" s="53">
        <v>5.0584950810791569E-2</v>
      </c>
      <c r="BR72" s="53">
        <v>7.8244446020853786E-2</v>
      </c>
      <c r="BS72" s="53">
        <v>1.0606760056955804</v>
      </c>
      <c r="BT72" s="53">
        <v>0.61517541013784527</v>
      </c>
      <c r="BU72" s="53">
        <v>2.3174884705606177E-2</v>
      </c>
      <c r="BV72" s="53">
        <v>0.20842791149657813</v>
      </c>
      <c r="BW72" s="53">
        <v>0.200992969299743</v>
      </c>
      <c r="BX72" s="53">
        <v>8.1060599535842215E-2</v>
      </c>
      <c r="BY72" s="53">
        <v>0.57289557468688657</v>
      </c>
      <c r="BZ72" s="53">
        <v>0.12498155461241219</v>
      </c>
      <c r="CA72" s="53">
        <v>0.37369252627075966</v>
      </c>
      <c r="CB72" s="53">
        <v>8.1096640563788833E-2</v>
      </c>
      <c r="CC72" s="53">
        <v>0.17358681456964342</v>
      </c>
      <c r="CD72" s="53">
        <v>0.27154236699452983</v>
      </c>
      <c r="CE72" s="53">
        <v>2.2061207166561356</v>
      </c>
      <c r="CF72" s="53">
        <v>2.2061207166561356</v>
      </c>
      <c r="CG72" s="53">
        <v>0.10619218284606169</v>
      </c>
      <c r="CH72" s="53">
        <v>7.9576509742519827E-2</v>
      </c>
      <c r="CI72" s="53">
        <v>0.23777122868863598</v>
      </c>
      <c r="CJ72" s="53">
        <v>1.8782412457642863</v>
      </c>
      <c r="CK72" s="53">
        <v>1.7475057646908094</v>
      </c>
      <c r="CL72" s="53">
        <v>0.45198231832054414</v>
      </c>
      <c r="CM72" s="53">
        <v>4.3825081004254501E-2</v>
      </c>
      <c r="CN72" s="53">
        <v>0.51884200187169471</v>
      </c>
      <c r="CO72" s="53">
        <v>0.15919453867003133</v>
      </c>
      <c r="CP72" s="53">
        <v>0.59064412291142421</v>
      </c>
      <c r="CQ72" s="53">
        <v>0.25700091460230123</v>
      </c>
      <c r="CR72" s="53">
        <v>0.53392494777821475</v>
      </c>
      <c r="CS72" s="53">
        <v>0.21512191670446734</v>
      </c>
      <c r="CT72" s="53">
        <v>0.16559180933120327</v>
      </c>
      <c r="CU72" s="53">
        <v>0.22609849932682374</v>
      </c>
      <c r="CV72" s="53">
        <v>1.6248620938200775</v>
      </c>
      <c r="CW72" s="53">
        <v>0.22292914634702629</v>
      </c>
      <c r="CX72" s="53">
        <v>0.1500517740058839</v>
      </c>
      <c r="CY72" s="53">
        <v>1.3773720332498027</v>
      </c>
      <c r="CZ72" s="53">
        <v>0.17148525808717455</v>
      </c>
      <c r="DA72" s="53">
        <v>0.29323522994038492</v>
      </c>
      <c r="DB72" s="53">
        <v>2.6422905361721263</v>
      </c>
      <c r="DC72" s="53">
        <v>5.0295461385361021E-2</v>
      </c>
      <c r="DD72" s="53">
        <v>0.19208776820445586</v>
      </c>
      <c r="DE72" s="53">
        <v>9.2755616048139714E-2</v>
      </c>
      <c r="DF72" s="53">
        <v>0.366414166390991</v>
      </c>
      <c r="DG72" s="53">
        <v>0.10592174055211553</v>
      </c>
      <c r="DH72" s="53">
        <v>0.22740508441296781</v>
      </c>
      <c r="DI72" s="53">
        <v>9.7536975604771037E-2</v>
      </c>
      <c r="DJ72" s="53">
        <v>0.18868177324405827</v>
      </c>
      <c r="DK72" s="53">
        <v>9.3432053740786045E-2</v>
      </c>
      <c r="DL72" s="53">
        <v>0.1613973886936699</v>
      </c>
      <c r="DM72" s="53">
        <v>9.8559976693115003E-2</v>
      </c>
      <c r="DN72" s="53">
        <v>1.8928496136565962</v>
      </c>
      <c r="DO72" s="53">
        <v>0.15864404976677518</v>
      </c>
      <c r="DP72" s="53">
        <v>0.28093967999628822</v>
      </c>
      <c r="DQ72" s="53">
        <v>1.0166055267857961</v>
      </c>
      <c r="DR72" s="53">
        <v>7.5798609218469842E-2</v>
      </c>
      <c r="DS72" s="53">
        <v>0.18420470196321281</v>
      </c>
      <c r="DT72" s="53">
        <v>0.53685525430934244</v>
      </c>
      <c r="DU72" s="53">
        <v>0.53685525430934244</v>
      </c>
      <c r="DV72" s="53">
        <v>6.4968837082778827E-2</v>
      </c>
      <c r="DW72" s="53">
        <v>0.14775801920566833</v>
      </c>
      <c r="DX72" s="53">
        <v>0.13626015577006992</v>
      </c>
      <c r="DY72" s="53">
        <v>9.4726778439965423E-2</v>
      </c>
      <c r="DZ72" s="53">
        <v>0.1385313306130645</v>
      </c>
      <c r="EA72" s="53">
        <v>0.16638553786451929</v>
      </c>
      <c r="EB72" s="53">
        <v>0.16638553786451929</v>
      </c>
      <c r="EC72" s="53">
        <v>0.10435398992324832</v>
      </c>
      <c r="ED72" s="53">
        <v>1.6284796149088974</v>
      </c>
      <c r="EE72" s="53">
        <v>0.91779057673522979</v>
      </c>
      <c r="EF72" s="53">
        <v>0.53066067430445762</v>
      </c>
      <c r="EG72" s="53">
        <v>8.2260439830720344E-2</v>
      </c>
      <c r="EH72" s="53">
        <v>8.7111338486950129E-2</v>
      </c>
      <c r="EI72" s="53">
        <v>8.7111338486950129E-2</v>
      </c>
      <c r="EJ72" s="53">
        <v>0.11415780436781135</v>
      </c>
      <c r="EK72" s="53">
        <v>0.12112682748065251</v>
      </c>
      <c r="EL72" s="53">
        <v>1.2348729378674195E-2</v>
      </c>
      <c r="EN72" s="205"/>
    </row>
    <row r="73" spans="1:144" x14ac:dyDescent="0.15">
      <c r="A73" s="73" t="s">
        <v>968</v>
      </c>
      <c r="B73" s="73" t="s">
        <v>957</v>
      </c>
      <c r="C73" s="73" t="s">
        <v>519</v>
      </c>
      <c r="D73" s="73">
        <v>3</v>
      </c>
      <c r="E73" s="73" t="s">
        <v>958</v>
      </c>
      <c r="F73" s="73" t="s">
        <v>969</v>
      </c>
      <c r="G73" s="73" t="s">
        <v>517</v>
      </c>
      <c r="H73" s="53">
        <v>1</v>
      </c>
      <c r="I73" s="53">
        <v>0.79584651907817616</v>
      </c>
      <c r="J73" s="53">
        <v>4.7799841451267513</v>
      </c>
      <c r="K73" s="53">
        <v>0.13549717418533799</v>
      </c>
      <c r="L73" s="53">
        <v>0.22688240366619294</v>
      </c>
      <c r="M73" s="53">
        <v>8.1845094947926302</v>
      </c>
      <c r="N73" s="53">
        <v>0.32828417630765311</v>
      </c>
      <c r="O73" s="53">
        <v>0.12919333729424554</v>
      </c>
      <c r="P73" s="53">
        <v>9.0297619739261148E-2</v>
      </c>
      <c r="Q73" s="53">
        <v>0.37469903448885455</v>
      </c>
      <c r="R73" s="53">
        <v>0.39516994725156174</v>
      </c>
      <c r="S73" s="53">
        <v>20.253971606897139</v>
      </c>
      <c r="T73" s="53">
        <v>0.10977285694312228</v>
      </c>
      <c r="U73" s="53">
        <v>0.28832377661915864</v>
      </c>
      <c r="V73" s="53">
        <v>0.11174257918492793</v>
      </c>
      <c r="W73" s="53">
        <v>8.3970506832206623E-2</v>
      </c>
      <c r="X73" s="53">
        <v>1.5068233079309319</v>
      </c>
      <c r="Y73" s="53">
        <v>2.558429338781695E-2</v>
      </c>
      <c r="Z73" s="53">
        <v>0.22240270991844333</v>
      </c>
      <c r="AA73" s="53">
        <v>0.10032873363233787</v>
      </c>
      <c r="AB73" s="53">
        <v>17.848617145576057</v>
      </c>
      <c r="AC73" s="53">
        <v>3.2723304111742686E-2</v>
      </c>
      <c r="AD73" s="53">
        <v>0.66935346753099023</v>
      </c>
      <c r="AE73" s="53">
        <v>0.1269337623709719</v>
      </c>
      <c r="AF73" s="53">
        <v>0.17752647706389568</v>
      </c>
      <c r="AG73" s="53">
        <v>0.21259995242558721</v>
      </c>
      <c r="AH73" s="53">
        <v>3.7909453692234966E-2</v>
      </c>
      <c r="AI73" s="53">
        <v>0.35818826192610281</v>
      </c>
      <c r="AJ73" s="53">
        <v>5.4076650651115478E-2</v>
      </c>
      <c r="AK73" s="53">
        <v>0.11960494451122897</v>
      </c>
      <c r="AL73" s="53">
        <v>0.58991474997656468</v>
      </c>
      <c r="AM73" s="53">
        <v>2.0831928587587885</v>
      </c>
      <c r="AN73" s="53">
        <v>7.7395659995076138E-2</v>
      </c>
      <c r="AO73" s="53">
        <v>1.3321563287591538</v>
      </c>
      <c r="AP73" s="53">
        <v>1.4345644510770055</v>
      </c>
      <c r="AQ73" s="53">
        <v>6.0332482831652962E-2</v>
      </c>
      <c r="AR73" s="53">
        <v>1.8211961661583373</v>
      </c>
      <c r="AS73" s="53">
        <v>4.8506949726832498E-2</v>
      </c>
      <c r="AT73" s="53">
        <v>0.14466140323961516</v>
      </c>
      <c r="AU73" s="53">
        <v>1.1208352208757428</v>
      </c>
      <c r="AV73" s="53">
        <v>4.1725601955024304E-2</v>
      </c>
      <c r="AW73" s="53">
        <v>0.19389417037223919</v>
      </c>
      <c r="AX73" s="53">
        <v>0.3106682431196266</v>
      </c>
      <c r="AY73" s="53">
        <v>7.9909286365359267E-2</v>
      </c>
      <c r="AZ73" s="53">
        <v>0.29347698465603395</v>
      </c>
      <c r="BA73" s="53">
        <v>0.14878136304689157</v>
      </c>
      <c r="BB73" s="53">
        <v>0.68528099591675629</v>
      </c>
      <c r="BC73" s="53">
        <v>0.11527856494294067</v>
      </c>
      <c r="BD73" s="53">
        <v>0.1681654863452757</v>
      </c>
      <c r="BE73" s="53">
        <v>7.8772006167415448E-2</v>
      </c>
      <c r="BF73" s="53">
        <v>0.13803242500675278</v>
      </c>
      <c r="BG73" s="53">
        <v>0.84625037123673819</v>
      </c>
      <c r="BH73" s="53">
        <v>4.1624993361531686E-2</v>
      </c>
      <c r="BI73" s="53">
        <v>8.8342208827585117E-2</v>
      </c>
      <c r="BJ73" s="53">
        <v>0.24585010585899272</v>
      </c>
      <c r="BK73" s="53">
        <v>0.98962828746035159</v>
      </c>
      <c r="BL73" s="53">
        <v>1.5719914023777697</v>
      </c>
      <c r="BM73" s="53">
        <v>1.5719914023777697</v>
      </c>
      <c r="BN73" s="53">
        <v>5.8418656006141802E-2</v>
      </c>
      <c r="BO73" s="53">
        <v>9.5770259470014121E-2</v>
      </c>
      <c r="BP73" s="53">
        <v>0.49306223245203462</v>
      </c>
      <c r="BQ73" s="53">
        <v>1.6169994614169968E-2</v>
      </c>
      <c r="BR73" s="53">
        <v>3.3210354321165599E-2</v>
      </c>
      <c r="BS73" s="53">
        <v>1.346961783773593</v>
      </c>
      <c r="BT73" s="53">
        <v>0.47630448120856217</v>
      </c>
      <c r="BU73" s="53">
        <v>0.14240921093485195</v>
      </c>
      <c r="BV73" s="53">
        <v>9.0946428271587637E-2</v>
      </c>
      <c r="BW73" s="53">
        <v>6.8475258145079224E-2</v>
      </c>
      <c r="BX73" s="53">
        <v>2.5906738569085704E-2</v>
      </c>
      <c r="BY73" s="53">
        <v>0.18780043450988151</v>
      </c>
      <c r="BZ73" s="53">
        <v>0.13526129369347767</v>
      </c>
      <c r="CA73" s="53">
        <v>0.29386848557852985</v>
      </c>
      <c r="CB73" s="53">
        <v>0.10445139617628892</v>
      </c>
      <c r="CC73" s="53">
        <v>0.1373016406645208</v>
      </c>
      <c r="CD73" s="53">
        <v>0.18876357216748371</v>
      </c>
      <c r="CE73" s="53">
        <v>1.9547440490339165</v>
      </c>
      <c r="CF73" s="53">
        <v>1.9547440490339165</v>
      </c>
      <c r="CG73" s="53">
        <v>8.9354265112356113E-2</v>
      </c>
      <c r="CH73" s="53">
        <v>3.8346949555805164E-2</v>
      </c>
      <c r="CI73" s="53">
        <v>0.11286861132576226</v>
      </c>
      <c r="CJ73" s="53">
        <v>1.2316393760334563</v>
      </c>
      <c r="CK73" s="53">
        <v>2.1009795751178424</v>
      </c>
      <c r="CL73" s="53">
        <v>0.53023625395769725</v>
      </c>
      <c r="CM73" s="53">
        <v>2.492295959377391E-2</v>
      </c>
      <c r="CN73" s="53">
        <v>0.60616310727083822</v>
      </c>
      <c r="CO73" s="53">
        <v>4.121116991298357E-2</v>
      </c>
      <c r="CP73" s="53">
        <v>0.30336224129397354</v>
      </c>
      <c r="CQ73" s="53">
        <v>0.24613120055363069</v>
      </c>
      <c r="CR73" s="53">
        <v>0.60325874976881722</v>
      </c>
      <c r="CS73" s="53">
        <v>2.3539627135651543E-2</v>
      </c>
      <c r="CT73" s="53">
        <v>8.5479163792168147E-2</v>
      </c>
      <c r="CU73" s="53">
        <v>0.21515832589838538</v>
      </c>
      <c r="CV73" s="53">
        <v>1.242899689560468</v>
      </c>
      <c r="CW73" s="53">
        <v>0.16624064285183399</v>
      </c>
      <c r="CX73" s="53">
        <v>0.1028038382714514</v>
      </c>
      <c r="CY73" s="53">
        <v>0.69529925775762003</v>
      </c>
      <c r="CZ73" s="53">
        <v>0.18021004896566339</v>
      </c>
      <c r="DA73" s="53">
        <v>0.11224715159472462</v>
      </c>
      <c r="DB73" s="53">
        <v>2.9174839349764512</v>
      </c>
      <c r="DC73" s="53">
        <v>2.307370595191718E-2</v>
      </c>
      <c r="DD73" s="53">
        <v>0.228567055531118</v>
      </c>
      <c r="DE73" s="53">
        <v>7.5735664360180198E-3</v>
      </c>
      <c r="DF73" s="53">
        <v>0.13460660179577819</v>
      </c>
      <c r="DG73" s="53">
        <v>9.1872378082918787E-2</v>
      </c>
      <c r="DH73" s="53">
        <v>0.18853657886451189</v>
      </c>
      <c r="DI73" s="53">
        <v>9.5623048582159295E-2</v>
      </c>
      <c r="DJ73" s="53">
        <v>0.18598055139241612</v>
      </c>
      <c r="DK73" s="53">
        <v>2.7153074196559889E-2</v>
      </c>
      <c r="DL73" s="53">
        <v>0.18943730410731077</v>
      </c>
      <c r="DM73" s="53">
        <v>0.23646063761101238</v>
      </c>
      <c r="DN73" s="53">
        <v>2.3702354193871518</v>
      </c>
      <c r="DO73" s="53">
        <v>0.1990581565905078</v>
      </c>
      <c r="DP73" s="53">
        <v>0.34369211911645015</v>
      </c>
      <c r="DQ73" s="53">
        <v>0.79453874663941371</v>
      </c>
      <c r="DR73" s="53">
        <v>9.4055134540833502E-2</v>
      </c>
      <c r="DS73" s="53">
        <v>9.9954655728863931E-2</v>
      </c>
      <c r="DT73" s="53">
        <v>0.50976086260431541</v>
      </c>
      <c r="DU73" s="53">
        <v>0.50976086260431541</v>
      </c>
      <c r="DV73" s="53">
        <v>7.5909512552103472E-2</v>
      </c>
      <c r="DW73" s="53">
        <v>0.18249006597942338</v>
      </c>
      <c r="DX73" s="53">
        <v>9.6604026715327279E-2</v>
      </c>
      <c r="DY73" s="53">
        <v>0.10087299374239858</v>
      </c>
      <c r="DZ73" s="53">
        <v>2.3726312859417533E-2</v>
      </c>
      <c r="EA73" s="53">
        <v>0.15819595229936195</v>
      </c>
      <c r="EB73" s="53">
        <v>0.15819595229936195</v>
      </c>
      <c r="EC73" s="53">
        <v>0.102296547986584</v>
      </c>
      <c r="ED73" s="53">
        <v>2.0469580902802336</v>
      </c>
      <c r="EE73" s="53">
        <v>0.59864316121822814</v>
      </c>
      <c r="EF73" s="53">
        <v>0.47339418506229752</v>
      </c>
      <c r="EG73" s="53">
        <v>4.8218363558056115E-2</v>
      </c>
      <c r="EH73" s="53">
        <v>5.4691037817288866E-2</v>
      </c>
      <c r="EI73" s="53">
        <v>5.4691037817288866E-2</v>
      </c>
      <c r="EJ73" s="53">
        <v>4.3728385028206973E-2</v>
      </c>
      <c r="EK73" s="53">
        <v>7.9074446209133231E-2</v>
      </c>
      <c r="EL73" s="53">
        <v>0.15938706503111277</v>
      </c>
      <c r="EN73" s="206"/>
    </row>
    <row r="74" spans="1:144" x14ac:dyDescent="0.15">
      <c r="A74" s="73" t="s">
        <v>984</v>
      </c>
      <c r="B74" s="73" t="s">
        <v>978</v>
      </c>
      <c r="C74" s="73" t="s">
        <v>521</v>
      </c>
      <c r="D74" s="73">
        <v>3</v>
      </c>
      <c r="E74" s="73" t="s">
        <v>985</v>
      </c>
      <c r="F74" s="73" t="s">
        <v>986</v>
      </c>
      <c r="G74" s="73" t="s">
        <v>517</v>
      </c>
      <c r="H74" s="53">
        <v>1</v>
      </c>
      <c r="I74" s="53">
        <v>4.890393992058133</v>
      </c>
      <c r="J74" s="53">
        <v>7.8350945623629045</v>
      </c>
      <c r="K74" s="53">
        <v>0.13598224443744167</v>
      </c>
      <c r="L74" s="53">
        <v>0.11397245009809254</v>
      </c>
      <c r="M74" s="53">
        <v>13.733092316387765</v>
      </c>
      <c r="N74" s="53">
        <v>0.1957317166426617</v>
      </c>
      <c r="O74" s="53">
        <v>0.21915970837840573</v>
      </c>
      <c r="P74" s="53">
        <v>0.28275514930892676</v>
      </c>
      <c r="Q74" s="53">
        <v>0.30925882832758644</v>
      </c>
      <c r="R74" s="53">
        <v>7.9412118632352549E-2</v>
      </c>
      <c r="S74" s="53">
        <v>9.2843213178301269</v>
      </c>
      <c r="T74" s="53">
        <v>0.50705037746365134</v>
      </c>
      <c r="U74" s="53">
        <v>0.37003527371467715</v>
      </c>
      <c r="V74" s="53">
        <v>2.7381520985561018E-2</v>
      </c>
      <c r="W74" s="53">
        <v>0.37362870769274625</v>
      </c>
      <c r="X74" s="53">
        <v>1.6446865090884819</v>
      </c>
      <c r="Y74" s="53">
        <v>3.757821359364677E-2</v>
      </c>
      <c r="Z74" s="53">
        <v>0.1506577378886611</v>
      </c>
      <c r="AA74" s="53">
        <v>0.15858311277612394</v>
      </c>
      <c r="AB74" s="53">
        <v>8.9180611885422056</v>
      </c>
      <c r="AC74" s="53">
        <v>0.23924230910834188</v>
      </c>
      <c r="AD74" s="53">
        <v>1.0401015098970456</v>
      </c>
      <c r="AE74" s="53">
        <v>0.43334044397720278</v>
      </c>
      <c r="AF74" s="53">
        <v>2.9073035823689408</v>
      </c>
      <c r="AG74" s="53">
        <v>9.3535104086247614E-2</v>
      </c>
      <c r="AH74" s="53">
        <v>0.10092460397651529</v>
      </c>
      <c r="AI74" s="53">
        <v>0.41061089592987582</v>
      </c>
      <c r="AJ74" s="53">
        <v>0.37837852954815837</v>
      </c>
      <c r="AK74" s="53">
        <v>0.28658797563657157</v>
      </c>
      <c r="AL74" s="53">
        <v>0.23979984980915908</v>
      </c>
      <c r="AM74" s="53">
        <v>0.61698566034814506</v>
      </c>
      <c r="AN74" s="53">
        <v>2.7218885564242349E-2</v>
      </c>
      <c r="AO74" s="53">
        <v>0.75317963777713204</v>
      </c>
      <c r="AP74" s="53">
        <v>1.6835758238564467</v>
      </c>
      <c r="AQ74" s="53">
        <v>0.15914559188047561</v>
      </c>
      <c r="AR74" s="53">
        <v>0.47772501127245715</v>
      </c>
      <c r="AS74" s="53">
        <v>0.50349172820563171</v>
      </c>
      <c r="AT74" s="53">
        <v>1.0878487710795022</v>
      </c>
      <c r="AU74" s="53">
        <v>0.84585110171330569</v>
      </c>
      <c r="AV74" s="53">
        <v>0.12948623166265724</v>
      </c>
      <c r="AW74" s="53">
        <v>0.20989137535137845</v>
      </c>
      <c r="AX74" s="53">
        <v>2.3994971242101126</v>
      </c>
      <c r="AY74" s="53">
        <v>0.2717933584532114</v>
      </c>
      <c r="AZ74" s="53">
        <v>0.21212249691588822</v>
      </c>
      <c r="BA74" s="53">
        <v>0.24896524054215102</v>
      </c>
      <c r="BB74" s="53">
        <v>1.777737514353666</v>
      </c>
      <c r="BC74" s="53">
        <v>1.502829980126146</v>
      </c>
      <c r="BD74" s="53">
        <v>0.71187087405685434</v>
      </c>
      <c r="BE74" s="53">
        <v>0.20686755710572108</v>
      </c>
      <c r="BF74" s="53">
        <v>0.12115774159373847</v>
      </c>
      <c r="BG74" s="53">
        <v>1.2734118264101284</v>
      </c>
      <c r="BH74" s="53">
        <v>0.18741634976421215</v>
      </c>
      <c r="BI74" s="53">
        <v>0.40848865416754182</v>
      </c>
      <c r="BJ74" s="53">
        <v>0.28931935774119011</v>
      </c>
      <c r="BK74" s="53">
        <v>0.28232455971702747</v>
      </c>
      <c r="BL74" s="53">
        <v>1.0479109197970891</v>
      </c>
      <c r="BM74" s="53">
        <v>1.0479109197970891</v>
      </c>
      <c r="BN74" s="53">
        <v>0.51492199359457536</v>
      </c>
      <c r="BO74" s="53">
        <v>0.22341018131473664</v>
      </c>
      <c r="BP74" s="53">
        <v>7.5202288970241796E-2</v>
      </c>
      <c r="BQ74" s="53">
        <v>0.28942165783526447</v>
      </c>
      <c r="BR74" s="53">
        <v>0.64094047661745335</v>
      </c>
      <c r="BS74" s="53">
        <v>0.84099267090256036</v>
      </c>
      <c r="BT74" s="53">
        <v>0.34217689947966823</v>
      </c>
      <c r="BU74" s="53">
        <v>0.11970664264961016</v>
      </c>
      <c r="BV74" s="53">
        <v>0.7511064656775035</v>
      </c>
      <c r="BW74" s="53">
        <v>0.71570574921736696</v>
      </c>
      <c r="BX74" s="53">
        <v>0.56908961686676895</v>
      </c>
      <c r="BY74" s="53">
        <v>0.1233280483891474</v>
      </c>
      <c r="BZ74" s="53">
        <v>0.43999468182242402</v>
      </c>
      <c r="CA74" s="53">
        <v>0.50902239781841097</v>
      </c>
      <c r="CB74" s="53">
        <v>0.77760011635819837</v>
      </c>
      <c r="CC74" s="53">
        <v>0.45652495662934889</v>
      </c>
      <c r="CD74" s="53">
        <v>0.16990664190357491</v>
      </c>
      <c r="CE74" s="53">
        <v>1.0716629706919503</v>
      </c>
      <c r="CF74" s="53">
        <v>1.0716629706919503</v>
      </c>
      <c r="CG74" s="53">
        <v>0.20220687150149727</v>
      </c>
      <c r="CH74" s="53">
        <v>0.26625808992318123</v>
      </c>
      <c r="CI74" s="53">
        <v>0.22353058062789949</v>
      </c>
      <c r="CJ74" s="53">
        <v>0.22541179067427281</v>
      </c>
      <c r="CK74" s="53">
        <v>0.95161044910402282</v>
      </c>
      <c r="CL74" s="53">
        <v>0.79875984901743835</v>
      </c>
      <c r="CM74" s="53">
        <v>0.31152796146322215</v>
      </c>
      <c r="CN74" s="53">
        <v>3.6701111418127236E-2</v>
      </c>
      <c r="CO74" s="53">
        <v>0.53143683434792288</v>
      </c>
      <c r="CP74" s="53">
        <v>0.37613935597078862</v>
      </c>
      <c r="CQ74" s="53">
        <v>0.22073029066151517</v>
      </c>
      <c r="CR74" s="53">
        <v>0.72111850686953105</v>
      </c>
      <c r="CS74" s="53">
        <v>0.27834555907903463</v>
      </c>
      <c r="CT74" s="53">
        <v>0.19494706020741576</v>
      </c>
      <c r="CU74" s="53">
        <v>8.0936919698609541E-2</v>
      </c>
      <c r="CV74" s="53">
        <v>1.285242315208583</v>
      </c>
      <c r="CW74" s="53">
        <v>0.36432302684777979</v>
      </c>
      <c r="CX74" s="53">
        <v>0.6372838030841308</v>
      </c>
      <c r="CY74" s="53">
        <v>0.30784037488151195</v>
      </c>
      <c r="CZ74" s="53">
        <v>0.34863586320259565</v>
      </c>
      <c r="DA74" s="53">
        <v>0.25384815319674664</v>
      </c>
      <c r="DB74" s="53">
        <v>1.1399195495549153</v>
      </c>
      <c r="DC74" s="53">
        <v>0.17138807223587832</v>
      </c>
      <c r="DD74" s="53">
        <v>0.17692848562889557</v>
      </c>
      <c r="DE74" s="53">
        <v>0.2555761526145276</v>
      </c>
      <c r="DF74" s="53">
        <v>0.42959710782975924</v>
      </c>
      <c r="DG74" s="53">
        <v>0.21663830305886458</v>
      </c>
      <c r="DH74" s="53">
        <v>0.23699745239225595</v>
      </c>
      <c r="DI74" s="53">
        <v>0.34404318916648657</v>
      </c>
      <c r="DJ74" s="53">
        <v>0.1556877381761422</v>
      </c>
      <c r="DK74" s="53">
        <v>0.30323516963564878</v>
      </c>
      <c r="DL74" s="53">
        <v>0.10294643671526817</v>
      </c>
      <c r="DM74" s="53">
        <v>3.4499778290070428E-2</v>
      </c>
      <c r="DN74" s="53">
        <v>1.4958969505231996</v>
      </c>
      <c r="DO74" s="53">
        <v>0.34682965485020439</v>
      </c>
      <c r="DP74" s="53">
        <v>0.38034169547701957</v>
      </c>
      <c r="DQ74" s="53">
        <v>0.16209367508364406</v>
      </c>
      <c r="DR74" s="53">
        <v>0.14034036175102144</v>
      </c>
      <c r="DS74" s="53">
        <v>4.3619775033463169E-2</v>
      </c>
      <c r="DT74" s="53">
        <v>0.26093007286589015</v>
      </c>
      <c r="DU74" s="53">
        <v>0.26093007286589015</v>
      </c>
      <c r="DV74" s="53">
        <v>0.23229668978368873</v>
      </c>
      <c r="DW74" s="53">
        <v>0.20677589529096529</v>
      </c>
      <c r="DX74" s="53">
        <v>0.15385748572407798</v>
      </c>
      <c r="DY74" s="53">
        <v>0.29432768907839363</v>
      </c>
      <c r="DZ74" s="53">
        <v>0.24510299030789853</v>
      </c>
      <c r="EA74" s="53">
        <v>0.14602370585360441</v>
      </c>
      <c r="EB74" s="53">
        <v>0.14602370585360441</v>
      </c>
      <c r="EC74" s="53">
        <v>4.8810683144025854E-2</v>
      </c>
      <c r="ED74" s="53">
        <v>2.6378308970744961</v>
      </c>
      <c r="EE74" s="53">
        <v>0.20323129368216858</v>
      </c>
      <c r="EF74" s="53">
        <v>0.21330165720433025</v>
      </c>
      <c r="EG74" s="53">
        <v>0.18685012730227238</v>
      </c>
      <c r="EH74" s="53">
        <v>0.11624179194788262</v>
      </c>
      <c r="EI74" s="53">
        <v>0.11624179194788262</v>
      </c>
      <c r="EJ74" s="53">
        <v>8.2025730613929551E-2</v>
      </c>
      <c r="EK74" s="53">
        <v>6.3979521095023875E-2</v>
      </c>
      <c r="EL74" s="53">
        <v>0.19433975320135702</v>
      </c>
      <c r="EN74" s="205"/>
    </row>
    <row r="75" spans="1:144" x14ac:dyDescent="0.15">
      <c r="A75" s="73" t="s">
        <v>987</v>
      </c>
      <c r="B75" s="73" t="s">
        <v>975</v>
      </c>
      <c r="C75" s="73" t="s">
        <v>521</v>
      </c>
      <c r="D75" s="73">
        <v>3</v>
      </c>
      <c r="E75" s="73" t="s">
        <v>976</v>
      </c>
      <c r="F75" s="73" t="s">
        <v>988</v>
      </c>
      <c r="G75" s="73" t="s">
        <v>517</v>
      </c>
      <c r="H75" s="53">
        <v>1</v>
      </c>
      <c r="I75" s="53">
        <v>3.2648006259473372</v>
      </c>
      <c r="J75" s="53">
        <v>6.7687652910420226</v>
      </c>
      <c r="K75" s="53">
        <v>0.52413554844130072</v>
      </c>
      <c r="L75" s="53">
        <v>0.22719551363843291</v>
      </c>
      <c r="M75" s="53">
        <v>9.8915915609675569</v>
      </c>
      <c r="N75" s="53">
        <v>0.25501784752667656</v>
      </c>
      <c r="O75" s="53">
        <v>0.20248960765156246</v>
      </c>
      <c r="P75" s="53">
        <v>0.2686280082818383</v>
      </c>
      <c r="Q75" s="53">
        <v>0.21034132797856553</v>
      </c>
      <c r="R75" s="53">
        <v>0.23382610985723676</v>
      </c>
      <c r="S75" s="53">
        <v>12.071250848053275</v>
      </c>
      <c r="T75" s="53">
        <v>0.33348821909603743</v>
      </c>
      <c r="U75" s="53">
        <v>0.44318423398687012</v>
      </c>
      <c r="V75" s="53">
        <v>0.11500454397989476</v>
      </c>
      <c r="W75" s="53">
        <v>0.18882948886286813</v>
      </c>
      <c r="X75" s="53">
        <v>1.8934747956001259</v>
      </c>
      <c r="Y75" s="53">
        <v>2.1605098842759664E-2</v>
      </c>
      <c r="Z75" s="53">
        <v>0.23327245304335747</v>
      </c>
      <c r="AA75" s="53">
        <v>0.12131184163255027</v>
      </c>
      <c r="AB75" s="53">
        <v>13.189384282984506</v>
      </c>
      <c r="AC75" s="53">
        <v>0.16022778990855166</v>
      </c>
      <c r="AD75" s="53">
        <v>0.75246008108571527</v>
      </c>
      <c r="AE75" s="53">
        <v>0.38051711227975493</v>
      </c>
      <c r="AF75" s="53">
        <v>1.9752513793033464</v>
      </c>
      <c r="AG75" s="53">
        <v>0.10889704393820901</v>
      </c>
      <c r="AH75" s="53">
        <v>0.14160018758778481</v>
      </c>
      <c r="AI75" s="53">
        <v>0.17034525229488365</v>
      </c>
      <c r="AJ75" s="53">
        <v>0.30460688610203362</v>
      </c>
      <c r="AK75" s="53">
        <v>0.63290787377070967</v>
      </c>
      <c r="AL75" s="53">
        <v>0.22763455617350772</v>
      </c>
      <c r="AM75" s="53">
        <v>0.61154483606487431</v>
      </c>
      <c r="AN75" s="53">
        <v>9.4784940175865251E-2</v>
      </c>
      <c r="AO75" s="53">
        <v>0.54489669884709702</v>
      </c>
      <c r="AP75" s="53">
        <v>1.508878403552296</v>
      </c>
      <c r="AQ75" s="53">
        <v>0.28612408205601719</v>
      </c>
      <c r="AR75" s="53">
        <v>0.1707211039989445</v>
      </c>
      <c r="AS75" s="53">
        <v>0.32303909540677839</v>
      </c>
      <c r="AT75" s="53">
        <v>1.3344134704274553</v>
      </c>
      <c r="AU75" s="53">
        <v>1.3335645141546952</v>
      </c>
      <c r="AV75" s="53">
        <v>4.8005230855846272E-2</v>
      </c>
      <c r="AW75" s="53">
        <v>0.1999232524074252</v>
      </c>
      <c r="AX75" s="53">
        <v>1.4473103498074793</v>
      </c>
      <c r="AY75" s="53">
        <v>0.121056785559811</v>
      </c>
      <c r="AZ75" s="53">
        <v>0.17146369770454228</v>
      </c>
      <c r="BA75" s="53">
        <v>3.0857559211797642E-2</v>
      </c>
      <c r="BB75" s="53">
        <v>0.98745861106392108</v>
      </c>
      <c r="BC75" s="53">
        <v>1.1233635731622327</v>
      </c>
      <c r="BD75" s="53">
        <v>0.7880939226471847</v>
      </c>
      <c r="BE75" s="53">
        <v>5.2321923266330249E-2</v>
      </c>
      <c r="BF75" s="53">
        <v>8.982339513622066E-2</v>
      </c>
      <c r="BG75" s="53">
        <v>1.3366293245645842</v>
      </c>
      <c r="BH75" s="53">
        <v>0.25991060649029729</v>
      </c>
      <c r="BI75" s="53">
        <v>0.44170781368036854</v>
      </c>
      <c r="BJ75" s="53">
        <v>0.22928027393616821</v>
      </c>
      <c r="BK75" s="53">
        <v>7.6773321406456818E-2</v>
      </c>
      <c r="BL75" s="53">
        <v>1.3361760629429282</v>
      </c>
      <c r="BM75" s="53">
        <v>1.3361760629429282</v>
      </c>
      <c r="BN75" s="53">
        <v>0.62961168775406595</v>
      </c>
      <c r="BO75" s="53">
        <v>0.13599736706218951</v>
      </c>
      <c r="BP75" s="53">
        <v>0.10482284846799711</v>
      </c>
      <c r="BQ75" s="53">
        <v>0.40742893507237399</v>
      </c>
      <c r="BR75" s="53">
        <v>0.88184651453383367</v>
      </c>
      <c r="BS75" s="53">
        <v>1.6693458039081301</v>
      </c>
      <c r="BT75" s="53">
        <v>0.34390692635809217</v>
      </c>
      <c r="BU75" s="53">
        <v>0.14124985283302408</v>
      </c>
      <c r="BV75" s="53">
        <v>0.61356784529127062</v>
      </c>
      <c r="BW75" s="53">
        <v>0.68793832477829975</v>
      </c>
      <c r="BX75" s="53">
        <v>0.46259628253381502</v>
      </c>
      <c r="BY75" s="53">
        <v>8.3426236673738358E-2</v>
      </c>
      <c r="BZ75" s="53">
        <v>0.54096973733473774</v>
      </c>
      <c r="CA75" s="53">
        <v>0.54097176617912113</v>
      </c>
      <c r="CB75" s="53">
        <v>0.62580007308617536</v>
      </c>
      <c r="CC75" s="53">
        <v>0.66599194563681541</v>
      </c>
      <c r="CD75" s="53">
        <v>6.525167383130967E-2</v>
      </c>
      <c r="CE75" s="53">
        <v>1.3104370961714664</v>
      </c>
      <c r="CF75" s="53">
        <v>1.3104370961714664</v>
      </c>
      <c r="CG75" s="53">
        <v>0.33462905926026637</v>
      </c>
      <c r="CH75" s="53">
        <v>0.35944581329490599</v>
      </c>
      <c r="CI75" s="53">
        <v>0.19635581270369015</v>
      </c>
      <c r="CJ75" s="53">
        <v>0.10606947940742825</v>
      </c>
      <c r="CK75" s="53">
        <v>1.2405420630370734</v>
      </c>
      <c r="CL75" s="53">
        <v>0.59304714024302485</v>
      </c>
      <c r="CM75" s="53">
        <v>0.28208453165082509</v>
      </c>
      <c r="CN75" s="53">
        <v>0.1826688237445212</v>
      </c>
      <c r="CO75" s="53">
        <v>0.72981580665594692</v>
      </c>
      <c r="CP75" s="53">
        <v>0.18849042485789108</v>
      </c>
      <c r="CQ75" s="53">
        <v>0.50323088582295483</v>
      </c>
      <c r="CR75" s="53">
        <v>0.54545281244211496</v>
      </c>
      <c r="CS75" s="53">
        <v>0.24862334242964232</v>
      </c>
      <c r="CT75" s="53">
        <v>0.17445960358475895</v>
      </c>
      <c r="CU75" s="53">
        <v>9.3187109992382097E-2</v>
      </c>
      <c r="CV75" s="53">
        <v>1.3588530634599532</v>
      </c>
      <c r="CW75" s="53">
        <v>0.35625890720948244</v>
      </c>
      <c r="CX75" s="53">
        <v>0.51705742852793335</v>
      </c>
      <c r="CY75" s="53">
        <v>0.16337711401952332</v>
      </c>
      <c r="CZ75" s="53">
        <v>0.34010173941343497</v>
      </c>
      <c r="DA75" s="53">
        <v>0.10374137435583863</v>
      </c>
      <c r="DB75" s="53">
        <v>1.7313932499959428</v>
      </c>
      <c r="DC75" s="53">
        <v>0.21354841849439604</v>
      </c>
      <c r="DD75" s="53">
        <v>0.20977854003312113</v>
      </c>
      <c r="DE75" s="53">
        <v>0.22703976130526948</v>
      </c>
      <c r="DF75" s="53">
        <v>0.36894405038118139</v>
      </c>
      <c r="DG75" s="53">
        <v>0.35559154347774352</v>
      </c>
      <c r="DH75" s="53">
        <v>0.23170715010260493</v>
      </c>
      <c r="DI75" s="53">
        <v>0.26909120573971784</v>
      </c>
      <c r="DJ75" s="53">
        <v>0.15546518849555416</v>
      </c>
      <c r="DK75" s="53">
        <v>0.2591438498812102</v>
      </c>
      <c r="DL75" s="53">
        <v>0.16404828615835856</v>
      </c>
      <c r="DM75" s="53">
        <v>0.1118621793116255</v>
      </c>
      <c r="DN75" s="53">
        <v>1.9369020702345177</v>
      </c>
      <c r="DO75" s="53">
        <v>0.3138422273091559</v>
      </c>
      <c r="DP75" s="53">
        <v>0.33285423451515461</v>
      </c>
      <c r="DQ75" s="53">
        <v>0.13300943557431216</v>
      </c>
      <c r="DR75" s="53">
        <v>8.381029733682531E-2</v>
      </c>
      <c r="DS75" s="53">
        <v>6.4527435761587287E-2</v>
      </c>
      <c r="DT75" s="53">
        <v>0.27259581696358487</v>
      </c>
      <c r="DU75" s="53">
        <v>0.27259581696358487</v>
      </c>
      <c r="DV75" s="53">
        <v>0.1366901079380573</v>
      </c>
      <c r="DW75" s="53">
        <v>0.13038591716455489</v>
      </c>
      <c r="DX75" s="53">
        <v>0.14695387616760638</v>
      </c>
      <c r="DY75" s="53">
        <v>0.31523800054421008</v>
      </c>
      <c r="DZ75" s="53">
        <v>0.15549303425210895</v>
      </c>
      <c r="EA75" s="53">
        <v>7.4225648227404031E-2</v>
      </c>
      <c r="EB75" s="53">
        <v>7.4225648227404031E-2</v>
      </c>
      <c r="EC75" s="53">
        <v>0.1196158335838591</v>
      </c>
      <c r="ED75" s="53">
        <v>2.740798647493444</v>
      </c>
      <c r="EE75" s="53">
        <v>0.13478229723431773</v>
      </c>
      <c r="EF75" s="53">
        <v>0.23964551827548702</v>
      </c>
      <c r="EG75" s="53">
        <v>0.12302360315824411</v>
      </c>
      <c r="EH75" s="53">
        <v>0.20476639866227861</v>
      </c>
      <c r="EI75" s="53">
        <v>0.20476639866227861</v>
      </c>
      <c r="EJ75" s="53">
        <v>0.13180424959952761</v>
      </c>
      <c r="EK75" s="53">
        <v>0.15182013488199012</v>
      </c>
      <c r="EL75" s="53">
        <v>9.4143852900313241E-2</v>
      </c>
      <c r="EN75" s="206"/>
    </row>
    <row r="76" spans="1:144" x14ac:dyDescent="0.15">
      <c r="A76" s="73" t="s">
        <v>1102</v>
      </c>
      <c r="B76" s="73" t="s">
        <v>1090</v>
      </c>
      <c r="C76" s="73" t="s">
        <v>523</v>
      </c>
      <c r="D76" s="73">
        <v>3</v>
      </c>
      <c r="E76" s="73" t="s">
        <v>1091</v>
      </c>
      <c r="F76" s="73" t="s">
        <v>1103</v>
      </c>
      <c r="G76" s="73" t="s">
        <v>525</v>
      </c>
      <c r="H76" s="53">
        <v>1</v>
      </c>
      <c r="I76" s="53">
        <v>2.0565471288231345</v>
      </c>
      <c r="J76" s="53">
        <v>4.7079568831398371</v>
      </c>
      <c r="K76" s="53">
        <v>0.15137674120814187</v>
      </c>
      <c r="L76" s="53">
        <v>0.26514617125175777</v>
      </c>
      <c r="M76" s="53">
        <v>5.2290718322150074</v>
      </c>
      <c r="N76" s="53">
        <v>0.45917973607033558</v>
      </c>
      <c r="O76" s="53">
        <v>0.34719314365009746</v>
      </c>
      <c r="P76" s="53">
        <v>0.20402294557215916</v>
      </c>
      <c r="Q76" s="53">
        <v>6.3842546820310153E-2</v>
      </c>
      <c r="R76" s="53">
        <v>0.29722113560063329</v>
      </c>
      <c r="S76" s="53">
        <v>12.76897285887763</v>
      </c>
      <c r="T76" s="53">
        <v>0.92290701833448141</v>
      </c>
      <c r="U76" s="53">
        <v>1.2104928860679927</v>
      </c>
      <c r="V76" s="53">
        <v>3.5613971522379127E-2</v>
      </c>
      <c r="W76" s="53">
        <v>0.37020091810633055</v>
      </c>
      <c r="X76" s="53">
        <v>0.53712108516666912</v>
      </c>
      <c r="Y76" s="53">
        <v>5.5328679121239462E-2</v>
      </c>
      <c r="Z76" s="53">
        <v>0.18589810572651616</v>
      </c>
      <c r="AA76" s="53">
        <v>0.41578192345926668</v>
      </c>
      <c r="AB76" s="53">
        <v>12.894605936675122</v>
      </c>
      <c r="AC76" s="53">
        <v>1.7348514337827292</v>
      </c>
      <c r="AD76" s="53">
        <v>0.57382440191985962</v>
      </c>
      <c r="AE76" s="53">
        <v>0.30943424519729218</v>
      </c>
      <c r="AF76" s="53">
        <v>1.2126744863804551</v>
      </c>
      <c r="AG76" s="53">
        <v>9.5611399043150788E-2</v>
      </c>
      <c r="AH76" s="53">
        <v>0.12265152540081321</v>
      </c>
      <c r="AI76" s="53">
        <v>0.12532841508875245</v>
      </c>
      <c r="AJ76" s="53">
        <v>0.3230634703432575</v>
      </c>
      <c r="AK76" s="53">
        <v>0.2541174509291409</v>
      </c>
      <c r="AL76" s="53">
        <v>2.9225527855678939E-2</v>
      </c>
      <c r="AM76" s="53">
        <v>1.0883058168951587</v>
      </c>
      <c r="AN76" s="53">
        <v>3.3992858098246495E-2</v>
      </c>
      <c r="AO76" s="53">
        <v>0.97062385216906233</v>
      </c>
      <c r="AP76" s="53">
        <v>0.16840057885007509</v>
      </c>
      <c r="AQ76" s="53">
        <v>0.18655916652833088</v>
      </c>
      <c r="AR76" s="53">
        <v>0.12625170833667293</v>
      </c>
      <c r="AS76" s="53">
        <v>0.99072655570004842</v>
      </c>
      <c r="AT76" s="53">
        <v>0.56218950885539687</v>
      </c>
      <c r="AU76" s="53">
        <v>0.43610373841042077</v>
      </c>
      <c r="AV76" s="53">
        <v>0.24790388456271761</v>
      </c>
      <c r="AW76" s="53">
        <v>0.13286540714664846</v>
      </c>
      <c r="AX76" s="53">
        <v>0.16833108511504796</v>
      </c>
      <c r="AY76" s="53">
        <v>2.1946668142975536</v>
      </c>
      <c r="AZ76" s="53">
        <v>0.10709742353906399</v>
      </c>
      <c r="BA76" s="53">
        <v>0.18577602401205104</v>
      </c>
      <c r="BB76" s="53">
        <v>0.66222091219095058</v>
      </c>
      <c r="BC76" s="53">
        <v>0.85031377420336296</v>
      </c>
      <c r="BD76" s="53">
        <v>0.85328571949346066</v>
      </c>
      <c r="BE76" s="53">
        <v>9.3134115681356211E-2</v>
      </c>
      <c r="BF76" s="53">
        <v>0.12699381918568525</v>
      </c>
      <c r="BG76" s="53">
        <v>6.4101922622612745E-2</v>
      </c>
      <c r="BH76" s="53">
        <v>0.21137500110987648</v>
      </c>
      <c r="BI76" s="53">
        <v>0.37402338218090403</v>
      </c>
      <c r="BJ76" s="53">
        <v>1.1335187903433992</v>
      </c>
      <c r="BK76" s="53">
        <v>5.4246110098735527E-2</v>
      </c>
      <c r="BL76" s="53">
        <v>0.56326397571243014</v>
      </c>
      <c r="BM76" s="53">
        <v>0.56326397571243014</v>
      </c>
      <c r="BN76" s="53">
        <v>1.547664024332245</v>
      </c>
      <c r="BO76" s="53">
        <v>0.17021464182481233</v>
      </c>
      <c r="BP76" s="53">
        <v>0.18264606181918375</v>
      </c>
      <c r="BQ76" s="53">
        <v>0.46854387681330573</v>
      </c>
      <c r="BR76" s="53">
        <v>0.58220115572608166</v>
      </c>
      <c r="BS76" s="53">
        <v>0.24885184588694145</v>
      </c>
      <c r="BT76" s="53">
        <v>7.6783633967270282E-2</v>
      </c>
      <c r="BU76" s="53">
        <v>9.6951478786021991E-2</v>
      </c>
      <c r="BV76" s="53">
        <v>0.23889831929450553</v>
      </c>
      <c r="BW76" s="53">
        <v>0.17601970886157564</v>
      </c>
      <c r="BX76" s="53">
        <v>2.9795153246834887</v>
      </c>
      <c r="BY76" s="53">
        <v>0.14603365200490792</v>
      </c>
      <c r="BZ76" s="53">
        <v>0.42767165281379682</v>
      </c>
      <c r="CA76" s="53">
        <v>0.7630614304822696</v>
      </c>
      <c r="CB76" s="53">
        <v>1.2893144442007958</v>
      </c>
      <c r="CC76" s="53">
        <v>0.41663434806492305</v>
      </c>
      <c r="CD76" s="53">
        <v>0.37348199452278297</v>
      </c>
      <c r="CE76" s="53">
        <v>0.17670833935689118</v>
      </c>
      <c r="CF76" s="53">
        <v>0.17670833935689118</v>
      </c>
      <c r="CG76" s="53">
        <v>6.6951192317009481E-2</v>
      </c>
      <c r="CH76" s="53">
        <v>0.16381622241981861</v>
      </c>
      <c r="CI76" s="53">
        <v>4.4118105257055529</v>
      </c>
      <c r="CJ76" s="53">
        <v>4.5587382390073011E-2</v>
      </c>
      <c r="CK76" s="53">
        <v>1.2779435193251407</v>
      </c>
      <c r="CL76" s="53">
        <v>2.2405389435985223</v>
      </c>
      <c r="CM76" s="53">
        <v>0.62362662539193858</v>
      </c>
      <c r="CN76" s="53">
        <v>0.25743222981585362</v>
      </c>
      <c r="CO76" s="53">
        <v>0.17042093451328352</v>
      </c>
      <c r="CP76" s="53">
        <v>0.26632440642994842</v>
      </c>
      <c r="CQ76" s="53">
        <v>2.9499920420537418</v>
      </c>
      <c r="CR76" s="53">
        <v>0.27469375912740496</v>
      </c>
      <c r="CS76" s="53">
        <v>2.7113355233674699</v>
      </c>
      <c r="CT76" s="53">
        <v>0.95039564625788786</v>
      </c>
      <c r="CU76" s="53">
        <v>0.19234075485137411</v>
      </c>
      <c r="CV76" s="53">
        <v>6.5350813775966063E-2</v>
      </c>
      <c r="CW76" s="53">
        <v>0.17322839569057091</v>
      </c>
      <c r="CX76" s="53">
        <v>0.31658667009532265</v>
      </c>
      <c r="CY76" s="53">
        <v>7.1958166037129109E-2</v>
      </c>
      <c r="CZ76" s="53">
        <v>1.0305047177604676</v>
      </c>
      <c r="DA76" s="53">
        <v>0.22822624737829952</v>
      </c>
      <c r="DB76" s="53">
        <v>8.1249834321989817E-2</v>
      </c>
      <c r="DC76" s="53">
        <v>1.2463168051542899</v>
      </c>
      <c r="DD76" s="53">
        <v>1.2839557341583665</v>
      </c>
      <c r="DE76" s="53">
        <v>0.19530790373350429</v>
      </c>
      <c r="DF76" s="53">
        <v>0.35340970343617817</v>
      </c>
      <c r="DG76" s="53">
        <v>0.18724318711558993</v>
      </c>
      <c r="DH76" s="53">
        <v>8.7014457536057979E-2</v>
      </c>
      <c r="DI76" s="53">
        <v>0.34442319275428801</v>
      </c>
      <c r="DJ76" s="53">
        <v>1.3332427069351875</v>
      </c>
      <c r="DK76" s="53">
        <v>0.56390112398903269</v>
      </c>
      <c r="DL76" s="53">
        <v>0.26368025841687437</v>
      </c>
      <c r="DM76" s="53">
        <v>0.12230264842826966</v>
      </c>
      <c r="DN76" s="53">
        <v>3.6980284985997522E-2</v>
      </c>
      <c r="DO76" s="53">
        <v>8.7688577423619463E-2</v>
      </c>
      <c r="DP76" s="53">
        <v>0.10146300965714035</v>
      </c>
      <c r="DQ76" s="53">
        <v>5.4196306524644473E-2</v>
      </c>
      <c r="DR76" s="53">
        <v>1.0658438780620443</v>
      </c>
      <c r="DS76" s="53">
        <v>9.7805445585345818E-2</v>
      </c>
      <c r="DT76" s="53">
        <v>4.6537689180556105E-2</v>
      </c>
      <c r="DU76" s="53">
        <v>4.6537689180556105E-2</v>
      </c>
      <c r="DV76" s="53">
        <v>0.42241452808831081</v>
      </c>
      <c r="DW76" s="53">
        <v>0.50193379421608419</v>
      </c>
      <c r="DX76" s="53">
        <v>0.1157804674093182</v>
      </c>
      <c r="DY76" s="53">
        <v>0.20376940867681276</v>
      </c>
      <c r="DZ76" s="53">
        <v>0.50824733904004338</v>
      </c>
      <c r="EA76" s="53">
        <v>8.1993010008623177E-2</v>
      </c>
      <c r="EB76" s="53">
        <v>8.1993010008623177E-2</v>
      </c>
      <c r="EC76" s="53">
        <v>5.2733846983921799E-2</v>
      </c>
      <c r="ED76" s="53">
        <v>0.47305961446002731</v>
      </c>
      <c r="EE76" s="53">
        <v>0.15146963484817411</v>
      </c>
      <c r="EF76" s="53">
        <v>1.9813719275584587E-2</v>
      </c>
      <c r="EG76" s="53">
        <v>0.58251256068587265</v>
      </c>
      <c r="EH76" s="53">
        <v>0.19617164748008559</v>
      </c>
      <c r="EI76" s="53">
        <v>0.19617164748008559</v>
      </c>
      <c r="EJ76" s="53">
        <v>0.38188977903716742</v>
      </c>
      <c r="EK76" s="53">
        <v>0.1822173981967028</v>
      </c>
      <c r="EL76" s="53">
        <v>2.7947677963669527E-2</v>
      </c>
      <c r="EN76" s="205"/>
    </row>
    <row r="77" spans="1:144" x14ac:dyDescent="0.15">
      <c r="A77" s="73" t="s">
        <v>1104</v>
      </c>
      <c r="B77" s="73" t="s">
        <v>1093</v>
      </c>
      <c r="C77" s="73" t="s">
        <v>523</v>
      </c>
      <c r="D77" s="73">
        <v>3</v>
      </c>
      <c r="E77" s="73" t="s">
        <v>1094</v>
      </c>
      <c r="F77" s="73" t="s">
        <v>1105</v>
      </c>
      <c r="G77" s="73" t="s">
        <v>525</v>
      </c>
      <c r="H77" s="53">
        <v>1</v>
      </c>
      <c r="I77" s="53">
        <v>2.6744191457073057</v>
      </c>
      <c r="J77" s="53">
        <v>5.519933508913633</v>
      </c>
      <c r="K77" s="53">
        <v>0.24158925312183507</v>
      </c>
      <c r="L77" s="53">
        <v>0.34212838106682131</v>
      </c>
      <c r="M77" s="53">
        <v>5.8196756724412291</v>
      </c>
      <c r="N77" s="53">
        <v>0.49256647806639831</v>
      </c>
      <c r="O77" s="53">
        <v>0.35930874612420605</v>
      </c>
      <c r="P77" s="53">
        <v>0.22725006216114807</v>
      </c>
      <c r="Q77" s="53">
        <v>0.10217033892873455</v>
      </c>
      <c r="R77" s="53">
        <v>0.5869593868003139</v>
      </c>
      <c r="S77" s="53">
        <v>12.125014892048872</v>
      </c>
      <c r="T77" s="53">
        <v>1.0870109939891908</v>
      </c>
      <c r="U77" s="53">
        <v>1.4793860982124187</v>
      </c>
      <c r="V77" s="53">
        <v>0.11128756897857955</v>
      </c>
      <c r="W77" s="53">
        <v>0.45896429782996062</v>
      </c>
      <c r="X77" s="53">
        <v>0.43902078720868315</v>
      </c>
      <c r="Y77" s="53">
        <v>6.5804879472675576E-2</v>
      </c>
      <c r="Z77" s="53">
        <v>0.22944024659326601</v>
      </c>
      <c r="AA77" s="53">
        <v>0.41552818991191953</v>
      </c>
      <c r="AB77" s="53">
        <v>13.007708916879047</v>
      </c>
      <c r="AC77" s="53">
        <v>2.2383204623015769</v>
      </c>
      <c r="AD77" s="53">
        <v>0.65191621791842558</v>
      </c>
      <c r="AE77" s="53">
        <v>0.16895007406940041</v>
      </c>
      <c r="AF77" s="53">
        <v>1.1071243853352373</v>
      </c>
      <c r="AG77" s="53">
        <v>0.21392454676939918</v>
      </c>
      <c r="AH77" s="53">
        <v>0.15876778934997507</v>
      </c>
      <c r="AI77" s="53">
        <v>4.8165540065049695E-2</v>
      </c>
      <c r="AJ77" s="53">
        <v>0.29307419383976946</v>
      </c>
      <c r="AK77" s="53">
        <v>0.25622305887440788</v>
      </c>
      <c r="AL77" s="53">
        <v>8.9565528254749671E-2</v>
      </c>
      <c r="AM77" s="53">
        <v>3.0264287420298781</v>
      </c>
      <c r="AN77" s="53">
        <v>3.8742877439443775E-2</v>
      </c>
      <c r="AO77" s="53">
        <v>0.81413960031809163</v>
      </c>
      <c r="AP77" s="53">
        <v>0.19644749144014551</v>
      </c>
      <c r="AQ77" s="53">
        <v>0.34256519982231209</v>
      </c>
      <c r="AR77" s="53">
        <v>0.21588829098227352</v>
      </c>
      <c r="AS77" s="53">
        <v>0.895094384556543</v>
      </c>
      <c r="AT77" s="53">
        <v>0.39710433444511045</v>
      </c>
      <c r="AU77" s="53">
        <v>0.42406530077924787</v>
      </c>
      <c r="AV77" s="53">
        <v>0.25761341803086707</v>
      </c>
      <c r="AW77" s="53">
        <v>4.9994005237686871E-2</v>
      </c>
      <c r="AX77" s="53">
        <v>9.2237910874866824E-2</v>
      </c>
      <c r="AY77" s="53">
        <v>2.2402525160146203</v>
      </c>
      <c r="AZ77" s="53">
        <v>0.1377036615495906</v>
      </c>
      <c r="BA77" s="53">
        <v>7.084671880206532E-2</v>
      </c>
      <c r="BB77" s="53">
        <v>0.43490180789671812</v>
      </c>
      <c r="BC77" s="53">
        <v>0.70770723553406489</v>
      </c>
      <c r="BD77" s="53">
        <v>0.60921255532001584</v>
      </c>
      <c r="BE77" s="53">
        <v>0.11403310596318125</v>
      </c>
      <c r="BF77" s="53">
        <v>8.0576976312103615E-2</v>
      </c>
      <c r="BG77" s="53">
        <v>9.3156144571516553E-2</v>
      </c>
      <c r="BH77" s="53">
        <v>0.1907072652020641</v>
      </c>
      <c r="BI77" s="53">
        <v>0.30091698526392285</v>
      </c>
      <c r="BJ77" s="53">
        <v>1.4260190970194375</v>
      </c>
      <c r="BK77" s="53">
        <v>4.3694214503425768E-2</v>
      </c>
      <c r="BL77" s="53">
        <v>0.54714831650093687</v>
      </c>
      <c r="BM77" s="53">
        <v>0.54714831650093687</v>
      </c>
      <c r="BN77" s="53">
        <v>1.1344762906101928</v>
      </c>
      <c r="BO77" s="53">
        <v>5.7388765892380962E-2</v>
      </c>
      <c r="BP77" s="53">
        <v>0.23886323154583719</v>
      </c>
      <c r="BQ77" s="53">
        <v>0.24040444794623342</v>
      </c>
      <c r="BR77" s="53">
        <v>0.32958849699899612</v>
      </c>
      <c r="BS77" s="53">
        <v>0.22783424626634374</v>
      </c>
      <c r="BT77" s="53">
        <v>0.18661169311428796</v>
      </c>
      <c r="BU77" s="53">
        <v>7.9585883900269605E-2</v>
      </c>
      <c r="BV77" s="53">
        <v>0.21324949495111831</v>
      </c>
      <c r="BW77" s="53">
        <v>0.25315276571007966</v>
      </c>
      <c r="BX77" s="53">
        <v>2.3963212720104585</v>
      </c>
      <c r="BY77" s="53">
        <v>5.806853157119124E-2</v>
      </c>
      <c r="BZ77" s="53">
        <v>0.38749314084131975</v>
      </c>
      <c r="CA77" s="53">
        <v>0.49539283008934681</v>
      </c>
      <c r="CB77" s="53">
        <v>0.8987542494435995</v>
      </c>
      <c r="CC77" s="53">
        <v>0.37041861027823297</v>
      </c>
      <c r="CD77" s="53">
        <v>0.36507308456711995</v>
      </c>
      <c r="CE77" s="53">
        <v>0.20467403931413891</v>
      </c>
      <c r="CF77" s="53">
        <v>0.20467403931413891</v>
      </c>
      <c r="CG77" s="53">
        <v>9.4394583891554251E-2</v>
      </c>
      <c r="CH77" s="53">
        <v>0.25799053026071123</v>
      </c>
      <c r="CI77" s="53">
        <v>3.5347621768344335</v>
      </c>
      <c r="CJ77" s="53">
        <v>3.6545734264454233E-2</v>
      </c>
      <c r="CK77" s="53">
        <v>0.73946384580757463</v>
      </c>
      <c r="CL77" s="53">
        <v>1.2702816044928664</v>
      </c>
      <c r="CM77" s="53">
        <v>0.63157580347581477</v>
      </c>
      <c r="CN77" s="53">
        <v>0.20854564527042993</v>
      </c>
      <c r="CO77" s="53">
        <v>0.13419642880315877</v>
      </c>
      <c r="CP77" s="53">
        <v>0.40284520094988219</v>
      </c>
      <c r="CQ77" s="53">
        <v>2.661765967474985</v>
      </c>
      <c r="CR77" s="53">
        <v>0.64986583063863068</v>
      </c>
      <c r="CS77" s="53">
        <v>1.7615775778373508</v>
      </c>
      <c r="CT77" s="53">
        <v>0.857808733038674</v>
      </c>
      <c r="CU77" s="53">
        <v>0.2249111416819933</v>
      </c>
      <c r="CV77" s="53">
        <v>8.976217469288765E-2</v>
      </c>
      <c r="CW77" s="53">
        <v>0.19410830430381912</v>
      </c>
      <c r="CX77" s="53">
        <v>0.21880843279134288</v>
      </c>
      <c r="CY77" s="53">
        <v>0.1436719150087474</v>
      </c>
      <c r="CZ77" s="53">
        <v>1.0035117766688779</v>
      </c>
      <c r="DA77" s="53">
        <v>9.374350633185774E-2</v>
      </c>
      <c r="DB77" s="53">
        <v>0.19273258777620772</v>
      </c>
      <c r="DC77" s="53">
        <v>0.95461803133064849</v>
      </c>
      <c r="DD77" s="53">
        <v>1.2777730994772694</v>
      </c>
      <c r="DE77" s="53">
        <v>0.23289780992180215</v>
      </c>
      <c r="DF77" s="53">
        <v>0.29653581273117491</v>
      </c>
      <c r="DG77" s="53">
        <v>0.20994479788361553</v>
      </c>
      <c r="DH77" s="53">
        <v>0.21025334936560403</v>
      </c>
      <c r="DI77" s="53">
        <v>0.25539887671504735</v>
      </c>
      <c r="DJ77" s="53">
        <v>1.4879433200615404</v>
      </c>
      <c r="DK77" s="53">
        <v>0.45712840484240747</v>
      </c>
      <c r="DL77" s="53">
        <v>0.28858395054497904</v>
      </c>
      <c r="DM77" s="53">
        <v>0.17882552849636021</v>
      </c>
      <c r="DN77" s="53">
        <v>5.0221525395148625E-2</v>
      </c>
      <c r="DO77" s="53">
        <v>0.10904161879561432</v>
      </c>
      <c r="DP77" s="53">
        <v>0.14862046524004485</v>
      </c>
      <c r="DQ77" s="53">
        <v>6.1434505107983109E-2</v>
      </c>
      <c r="DR77" s="53">
        <v>1.1601576022085576</v>
      </c>
      <c r="DS77" s="53">
        <v>4.5692638676700509E-2</v>
      </c>
      <c r="DT77" s="53">
        <v>0.12384664598330399</v>
      </c>
      <c r="DU77" s="53">
        <v>0.12384664598330399</v>
      </c>
      <c r="DV77" s="53">
        <v>0.44298531961629972</v>
      </c>
      <c r="DW77" s="53">
        <v>0.55293160953468146</v>
      </c>
      <c r="DX77" s="53">
        <v>0.12766310831659672</v>
      </c>
      <c r="DY77" s="53">
        <v>0.12416940396337792</v>
      </c>
      <c r="DZ77" s="53">
        <v>0.54252997075454978</v>
      </c>
      <c r="EA77" s="53">
        <v>0.14008837834407567</v>
      </c>
      <c r="EB77" s="53">
        <v>0.14008837834407567</v>
      </c>
      <c r="EC77" s="53">
        <v>0.12810213151002955</v>
      </c>
      <c r="ED77" s="53">
        <v>0.62176466134593389</v>
      </c>
      <c r="EE77" s="53">
        <v>7.4131820242038432E-2</v>
      </c>
      <c r="EF77" s="53">
        <v>4.7262492662045713E-2</v>
      </c>
      <c r="EG77" s="53">
        <v>0.8227661161779134</v>
      </c>
      <c r="EH77" s="53">
        <v>0.25570229783885967</v>
      </c>
      <c r="EI77" s="53">
        <v>0.25570229783885967</v>
      </c>
      <c r="EJ77" s="53">
        <v>0.5789402254890863</v>
      </c>
      <c r="EK77" s="53">
        <v>0.26331326386814402</v>
      </c>
      <c r="EL77" s="53">
        <v>0.13782007810088498</v>
      </c>
      <c r="EN77" s="205"/>
    </row>
    <row r="78" spans="1:144" x14ac:dyDescent="0.15">
      <c r="A78" s="73" t="s">
        <v>1121</v>
      </c>
      <c r="B78" s="73" t="s">
        <v>1109</v>
      </c>
      <c r="C78" s="73" t="s">
        <v>526</v>
      </c>
      <c r="D78" s="73">
        <v>3</v>
      </c>
      <c r="E78" s="73" t="s">
        <v>1110</v>
      </c>
      <c r="F78" s="73" t="s">
        <v>1122</v>
      </c>
      <c r="G78" s="73" t="s">
        <v>525</v>
      </c>
      <c r="H78" s="53">
        <v>1</v>
      </c>
      <c r="I78" s="53">
        <v>2.654513424489128</v>
      </c>
      <c r="J78" s="53">
        <v>3.6073342486565227</v>
      </c>
      <c r="K78" s="53">
        <v>0.6875598826369097</v>
      </c>
      <c r="L78" s="53">
        <v>1.3488384305167307</v>
      </c>
      <c r="M78" s="53">
        <v>5.1368031793438824</v>
      </c>
      <c r="N78" s="53">
        <v>0.52361442250085688</v>
      </c>
      <c r="O78" s="53">
        <v>0.22382510367108827</v>
      </c>
      <c r="P78" s="53">
        <v>0.88274631763445122</v>
      </c>
      <c r="Q78" s="53">
        <v>0.28471131874517935</v>
      </c>
      <c r="R78" s="53">
        <v>2.2586039155333748</v>
      </c>
      <c r="S78" s="53">
        <v>11.144760624830646</v>
      </c>
      <c r="T78" s="53">
        <v>0.27387204943971039</v>
      </c>
      <c r="U78" s="53">
        <v>0.58468086271005992</v>
      </c>
      <c r="V78" s="53">
        <v>8.5500995587396739E-2</v>
      </c>
      <c r="W78" s="53">
        <v>0.61028570066641008</v>
      </c>
      <c r="X78" s="53">
        <v>1.5756155702295049</v>
      </c>
      <c r="Y78" s="53">
        <v>6.7291115372578703E-2</v>
      </c>
      <c r="Z78" s="53">
        <v>1.5597561385918275</v>
      </c>
      <c r="AA78" s="53">
        <v>1.9952782723414899</v>
      </c>
      <c r="AB78" s="53">
        <v>12.464987646352153</v>
      </c>
      <c r="AC78" s="53">
        <v>0.13712471312602731</v>
      </c>
      <c r="AD78" s="53">
        <v>0.26449313782484801</v>
      </c>
      <c r="AE78" s="53">
        <v>0.28887036497373408</v>
      </c>
      <c r="AF78" s="53">
        <v>1.1858061311889243</v>
      </c>
      <c r="AG78" s="53">
        <v>0.36762661869459723</v>
      </c>
      <c r="AH78" s="53">
        <v>0.19317445980785447</v>
      </c>
      <c r="AI78" s="53">
        <v>0.17384764674491573</v>
      </c>
      <c r="AJ78" s="53">
        <v>1.0809773511451251</v>
      </c>
      <c r="AK78" s="53">
        <v>1.8420759889977347</v>
      </c>
      <c r="AL78" s="53">
        <v>0.14825358556916204</v>
      </c>
      <c r="AM78" s="53">
        <v>1.3461907398424768</v>
      </c>
      <c r="AN78" s="53">
        <v>1.225534399250803</v>
      </c>
      <c r="AO78" s="53">
        <v>0.6565137276998525</v>
      </c>
      <c r="AP78" s="53">
        <v>0.10307090347593374</v>
      </c>
      <c r="AQ78" s="53">
        <v>0.14097767442483963</v>
      </c>
      <c r="AR78" s="53">
        <v>0.84361654811391207</v>
      </c>
      <c r="AS78" s="53">
        <v>0.64054712582673812</v>
      </c>
      <c r="AT78" s="53">
        <v>1.4182584401324594</v>
      </c>
      <c r="AU78" s="53">
        <v>1.2983834790996647</v>
      </c>
      <c r="AV78" s="53">
        <v>0.24337388285424838</v>
      </c>
      <c r="AW78" s="53">
        <v>1.3342839982121157</v>
      </c>
      <c r="AX78" s="53">
        <v>0.12306849297284828</v>
      </c>
      <c r="AY78" s="53">
        <v>0.14213394105464988</v>
      </c>
      <c r="AZ78" s="53">
        <v>0.2822254907091401</v>
      </c>
      <c r="BA78" s="53">
        <v>0.74467629342601116</v>
      </c>
      <c r="BB78" s="53">
        <v>0.73192826925115406</v>
      </c>
      <c r="BC78" s="53">
        <v>1.102873658039186</v>
      </c>
      <c r="BD78" s="53">
        <v>0.98234533218937903</v>
      </c>
      <c r="BE78" s="53">
        <v>0.66826685024182275</v>
      </c>
      <c r="BF78" s="53">
        <v>0.19068821032721134</v>
      </c>
      <c r="BG78" s="53">
        <v>9.6093032960300542E-2</v>
      </c>
      <c r="BH78" s="53">
        <v>0.81473593124343402</v>
      </c>
      <c r="BI78" s="53">
        <v>1.6570792855314425</v>
      </c>
      <c r="BJ78" s="53">
        <v>0.21821893800678585</v>
      </c>
      <c r="BK78" s="53">
        <v>0.22781590004046898</v>
      </c>
      <c r="BL78" s="53">
        <v>0.36028620540209616</v>
      </c>
      <c r="BM78" s="53">
        <v>0.36028620540209616</v>
      </c>
      <c r="BN78" s="53">
        <v>0.73768659071628895</v>
      </c>
      <c r="BO78" s="53">
        <v>0.63198763288455984</v>
      </c>
      <c r="BP78" s="53">
        <v>0.57489632316373074</v>
      </c>
      <c r="BQ78" s="53">
        <v>0.55708254091389064</v>
      </c>
      <c r="BR78" s="53">
        <v>1.0913200681447002</v>
      </c>
      <c r="BS78" s="53">
        <v>1.7581187254568202</v>
      </c>
      <c r="BT78" s="53">
        <v>5.952485549951203E-2</v>
      </c>
      <c r="BU78" s="53">
        <v>0.9457243608724818</v>
      </c>
      <c r="BV78" s="53">
        <v>0.15097266641928297</v>
      </c>
      <c r="BW78" s="53">
        <v>0.21520907495217678</v>
      </c>
      <c r="BX78" s="53">
        <v>0.60571658622179192</v>
      </c>
      <c r="BY78" s="53">
        <v>6.1605262736584551E-2</v>
      </c>
      <c r="BZ78" s="53">
        <v>0.35583319146705689</v>
      </c>
      <c r="CA78" s="53">
        <v>0.71625263923210536</v>
      </c>
      <c r="CB78" s="53">
        <v>1.1147870405010318</v>
      </c>
      <c r="CC78" s="53">
        <v>1.1293444484488917</v>
      </c>
      <c r="CD78" s="53">
        <v>0.17929804539069547</v>
      </c>
      <c r="CE78" s="53">
        <v>6.5328381789473741E-2</v>
      </c>
      <c r="CF78" s="53">
        <v>6.5328381789473741E-2</v>
      </c>
      <c r="CG78" s="53">
        <v>0.65476148930123601</v>
      </c>
      <c r="CH78" s="53">
        <v>1.3914785406416008</v>
      </c>
      <c r="CI78" s="53">
        <v>0.32596446824065051</v>
      </c>
      <c r="CJ78" s="53">
        <v>0.16963134425722798</v>
      </c>
      <c r="CK78" s="53">
        <v>0.71605389186461832</v>
      </c>
      <c r="CL78" s="53">
        <v>0.80746589495614551</v>
      </c>
      <c r="CM78" s="53">
        <v>0.85882365536444871</v>
      </c>
      <c r="CN78" s="53">
        <v>0.66561853380345559</v>
      </c>
      <c r="CO78" s="53">
        <v>1.0173763340725759</v>
      </c>
      <c r="CP78" s="53">
        <v>0.12396216610447862</v>
      </c>
      <c r="CQ78" s="53">
        <v>0.78163263477877698</v>
      </c>
      <c r="CR78" s="53">
        <v>6.6556695008234218E-2</v>
      </c>
      <c r="CS78" s="53">
        <v>0.54195616162257432</v>
      </c>
      <c r="CT78" s="53">
        <v>0.56203129842884703</v>
      </c>
      <c r="CU78" s="53">
        <v>0.17486684583881867</v>
      </c>
      <c r="CV78" s="53">
        <v>2.912949800434806E-2</v>
      </c>
      <c r="CW78" s="53">
        <v>0.54987573127574663</v>
      </c>
      <c r="CX78" s="53">
        <v>0.87551931534058003</v>
      </c>
      <c r="CY78" s="53">
        <v>9.0363154064201742E-2</v>
      </c>
      <c r="CZ78" s="53">
        <v>0.59643626917850301</v>
      </c>
      <c r="DA78" s="53">
        <v>6.7774367775752575E-2</v>
      </c>
      <c r="DB78" s="53">
        <v>0.15597005875308456</v>
      </c>
      <c r="DC78" s="53">
        <v>0.67032278930602973</v>
      </c>
      <c r="DD78" s="53">
        <v>0.43476292539333272</v>
      </c>
      <c r="DE78" s="53">
        <v>0.20769732769462421</v>
      </c>
      <c r="DF78" s="53">
        <v>0.52258249105338905</v>
      </c>
      <c r="DG78" s="53">
        <v>0.50066484553607993</v>
      </c>
      <c r="DH78" s="53">
        <v>3.1407978933483495E-2</v>
      </c>
      <c r="DI78" s="53">
        <v>0.64339666184936017</v>
      </c>
      <c r="DJ78" s="53">
        <v>0.32685537064144743</v>
      </c>
      <c r="DK78" s="53">
        <v>0.37729285114234917</v>
      </c>
      <c r="DL78" s="53">
        <v>0.27424290399327883</v>
      </c>
      <c r="DM78" s="53">
        <v>7.1685223618363936E-2</v>
      </c>
      <c r="DN78" s="53">
        <v>4.8702540768019352E-2</v>
      </c>
      <c r="DO78" s="53">
        <v>0.40896815760113137</v>
      </c>
      <c r="DP78" s="53">
        <v>0.53949519256744205</v>
      </c>
      <c r="DQ78" s="53">
        <v>5.2956725622700165E-2</v>
      </c>
      <c r="DR78" s="53">
        <v>0.29276008091912592</v>
      </c>
      <c r="DS78" s="53">
        <v>0.12951608203319606</v>
      </c>
      <c r="DT78" s="53">
        <v>0.13360756403070931</v>
      </c>
      <c r="DU78" s="53">
        <v>0.13360756403070931</v>
      </c>
      <c r="DV78" s="53">
        <v>0.23032666824875253</v>
      </c>
      <c r="DW78" s="53">
        <v>0.25220936442364156</v>
      </c>
      <c r="DX78" s="53">
        <v>6.6225326135425158E-2</v>
      </c>
      <c r="DY78" s="53">
        <v>0.37283773584084434</v>
      </c>
      <c r="DZ78" s="53">
        <v>0.2702860109225434</v>
      </c>
      <c r="EA78" s="53">
        <v>2.7672632072005227E-2</v>
      </c>
      <c r="EB78" s="53">
        <v>2.7672632072005227E-2</v>
      </c>
      <c r="EC78" s="53">
        <v>4.5350842956718415E-2</v>
      </c>
      <c r="ED78" s="53">
        <v>0.14400025156614296</v>
      </c>
      <c r="EE78" s="53">
        <v>4.6428751547624415E-2</v>
      </c>
      <c r="EF78" s="53">
        <v>3.6752653844682799E-2</v>
      </c>
      <c r="EG78" s="53">
        <v>0.10084315797023004</v>
      </c>
      <c r="EH78" s="53">
        <v>0.11266276617692725</v>
      </c>
      <c r="EI78" s="53">
        <v>0.11266276617692725</v>
      </c>
      <c r="EJ78" s="53">
        <v>0.1053712637286749</v>
      </c>
      <c r="EK78" s="53">
        <v>9.8438462032963386E-2</v>
      </c>
      <c r="EL78" s="53">
        <v>0.10659730612914674</v>
      </c>
      <c r="EN78" s="205"/>
    </row>
    <row r="79" spans="1:144" x14ac:dyDescent="0.15">
      <c r="A79" s="73" t="s">
        <v>1123</v>
      </c>
      <c r="B79" s="73" t="s">
        <v>1124</v>
      </c>
      <c r="C79" s="73" t="s">
        <v>526</v>
      </c>
      <c r="D79" s="73">
        <v>3</v>
      </c>
      <c r="E79" s="73" t="s">
        <v>1113</v>
      </c>
      <c r="F79" s="73" t="s">
        <v>1125</v>
      </c>
      <c r="G79" s="73" t="s">
        <v>525</v>
      </c>
      <c r="H79" s="53">
        <v>1</v>
      </c>
      <c r="I79" s="53">
        <v>2.8419443119414791</v>
      </c>
      <c r="J79" s="53">
        <v>4.2769039118390157</v>
      </c>
      <c r="K79" s="53">
        <v>0.50838817344452358</v>
      </c>
      <c r="L79" s="53">
        <v>0.78455776846350767</v>
      </c>
      <c r="M79" s="53">
        <v>5.7898295921815199</v>
      </c>
      <c r="N79" s="53">
        <v>0.5118307014931428</v>
      </c>
      <c r="O79" s="53">
        <v>0.30410760923116076</v>
      </c>
      <c r="P79" s="53">
        <v>0.64172813358535419</v>
      </c>
      <c r="Q79" s="53">
        <v>0.2614048179766591</v>
      </c>
      <c r="R79" s="53">
        <v>1.2812446802708632</v>
      </c>
      <c r="S79" s="53">
        <v>12.20511827187698</v>
      </c>
      <c r="T79" s="53">
        <v>0.31785016932056315</v>
      </c>
      <c r="U79" s="53">
        <v>0.70050583643933784</v>
      </c>
      <c r="V79" s="53">
        <v>0.11238424642070169</v>
      </c>
      <c r="W79" s="53">
        <v>0.38788773759482437</v>
      </c>
      <c r="X79" s="53">
        <v>1.5016618162768292</v>
      </c>
      <c r="Y79" s="53">
        <v>0.13504631909702433</v>
      </c>
      <c r="Z79" s="53">
        <v>1.2410171434477957</v>
      </c>
      <c r="AA79" s="53">
        <v>1.0021276793567735</v>
      </c>
      <c r="AB79" s="53">
        <v>14.83471943711587</v>
      </c>
      <c r="AC79" s="53">
        <v>0.19892836481027648</v>
      </c>
      <c r="AD79" s="53">
        <v>0.2248759824648196</v>
      </c>
      <c r="AE79" s="53">
        <v>0.26279823469051028</v>
      </c>
      <c r="AF79" s="53">
        <v>1.2523255055801252</v>
      </c>
      <c r="AG79" s="53">
        <v>0.27449800414149339</v>
      </c>
      <c r="AH79" s="53">
        <v>0.23485124829797907</v>
      </c>
      <c r="AI79" s="53">
        <v>0.20996510617735281</v>
      </c>
      <c r="AJ79" s="53">
        <v>0.88066695959314545</v>
      </c>
      <c r="AK79" s="53">
        <v>1.6247177507756048</v>
      </c>
      <c r="AL79" s="53">
        <v>0.13967685565525959</v>
      </c>
      <c r="AM79" s="53">
        <v>1.181355039211744</v>
      </c>
      <c r="AN79" s="53">
        <v>0.66508991051345356</v>
      </c>
      <c r="AO79" s="53">
        <v>0.66447695429825848</v>
      </c>
      <c r="AP79" s="53">
        <v>6.0122167858801041E-2</v>
      </c>
      <c r="AQ79" s="53">
        <v>0.14693715156405218</v>
      </c>
      <c r="AR79" s="53">
        <v>0.77385348219713934</v>
      </c>
      <c r="AS79" s="53">
        <v>0.71741324692220421</v>
      </c>
      <c r="AT79" s="53">
        <v>1.4870046208623031</v>
      </c>
      <c r="AU79" s="53">
        <v>1.0896647652998948</v>
      </c>
      <c r="AV79" s="53">
        <v>0.30881185992399218</v>
      </c>
      <c r="AW79" s="53">
        <v>0.89383785893967693</v>
      </c>
      <c r="AX79" s="53">
        <v>0.15144979630583658</v>
      </c>
      <c r="AY79" s="53">
        <v>0.16518625545813803</v>
      </c>
      <c r="AZ79" s="53">
        <v>0.17829228430429539</v>
      </c>
      <c r="BA79" s="53">
        <v>0.73899320705855887</v>
      </c>
      <c r="BB79" s="53">
        <v>0.80956372400529919</v>
      </c>
      <c r="BC79" s="53">
        <v>1.3095258916452919</v>
      </c>
      <c r="BD79" s="53">
        <v>0.98226426353047269</v>
      </c>
      <c r="BE79" s="53">
        <v>0.63605707847021031</v>
      </c>
      <c r="BF79" s="53">
        <v>0.17300253248118883</v>
      </c>
      <c r="BG79" s="53">
        <v>0.10082119178812667</v>
      </c>
      <c r="BH79" s="53">
        <v>0.66172317631298505</v>
      </c>
      <c r="BI79" s="53">
        <v>1.4622570728751623</v>
      </c>
      <c r="BJ79" s="53">
        <v>0.17391518255812452</v>
      </c>
      <c r="BK79" s="53">
        <v>9.8279821290635686E-2</v>
      </c>
      <c r="BL79" s="53">
        <v>0.34647423071282957</v>
      </c>
      <c r="BM79" s="53">
        <v>0.34647423071282957</v>
      </c>
      <c r="BN79" s="53">
        <v>0.82164966293250641</v>
      </c>
      <c r="BO79" s="53">
        <v>0.68992390169851148</v>
      </c>
      <c r="BP79" s="53">
        <v>0.57426343027105564</v>
      </c>
      <c r="BQ79" s="53">
        <v>0.5584528308860579</v>
      </c>
      <c r="BR79" s="53">
        <v>1.0790860879329158</v>
      </c>
      <c r="BS79" s="53">
        <v>1.4844106971090172</v>
      </c>
      <c r="BT79" s="53">
        <v>2.3458454965187829E-2</v>
      </c>
      <c r="BU79" s="53">
        <v>0.78400367250601866</v>
      </c>
      <c r="BV79" s="53">
        <v>0.19954547258184654</v>
      </c>
      <c r="BW79" s="53">
        <v>0.14658836421599061</v>
      </c>
      <c r="BX79" s="53">
        <v>0.64842085071808664</v>
      </c>
      <c r="BY79" s="53">
        <v>8.8208635016097311E-2</v>
      </c>
      <c r="BZ79" s="53">
        <v>0.36666054756037325</v>
      </c>
      <c r="CA79" s="53">
        <v>0.80424518000494682</v>
      </c>
      <c r="CB79" s="53">
        <v>1.2397537474944957</v>
      </c>
      <c r="CC79" s="53">
        <v>1.0430778866729278</v>
      </c>
      <c r="CD79" s="53">
        <v>0.17205283989298339</v>
      </c>
      <c r="CE79" s="53">
        <v>5.5025244004339155E-2</v>
      </c>
      <c r="CF79" s="53">
        <v>5.5025244004339155E-2</v>
      </c>
      <c r="CG79" s="53">
        <v>0.5220590157153242</v>
      </c>
      <c r="CH79" s="53">
        <v>1.4486078914779674</v>
      </c>
      <c r="CI79" s="53">
        <v>0.34797459390541441</v>
      </c>
      <c r="CJ79" s="53">
        <v>8.9531905342319348E-2</v>
      </c>
      <c r="CK79" s="53">
        <v>0.7046642725380704</v>
      </c>
      <c r="CL79" s="53">
        <v>0.79649931842459987</v>
      </c>
      <c r="CM79" s="53">
        <v>0.84352417818526548</v>
      </c>
      <c r="CN79" s="53">
        <v>0.60293173998424576</v>
      </c>
      <c r="CO79" s="53">
        <v>1.0067229343459283</v>
      </c>
      <c r="CP79" s="53">
        <v>0.21493116603220797</v>
      </c>
      <c r="CQ79" s="53">
        <v>0.69027383186904401</v>
      </c>
      <c r="CR79" s="53">
        <v>9.8831089770877845E-2</v>
      </c>
      <c r="CS79" s="53">
        <v>0.55352109462309151</v>
      </c>
      <c r="CT79" s="53">
        <v>0.54391874592701195</v>
      </c>
      <c r="CU79" s="53">
        <v>0.18445689385663133</v>
      </c>
      <c r="CV79" s="53">
        <v>6.5519074668116101E-2</v>
      </c>
      <c r="CW79" s="53">
        <v>0.52987447577225466</v>
      </c>
      <c r="CX79" s="53">
        <v>0.85375811349571107</v>
      </c>
      <c r="CY79" s="53">
        <v>6.0448349844243701E-2</v>
      </c>
      <c r="CZ79" s="53">
        <v>0.78884714807370115</v>
      </c>
      <c r="DA79" s="53">
        <v>0.10318383316640556</v>
      </c>
      <c r="DB79" s="53">
        <v>5.0328496625321538E-2</v>
      </c>
      <c r="DC79" s="53">
        <v>0.70702018578798997</v>
      </c>
      <c r="DD79" s="53">
        <v>0.44056176487860282</v>
      </c>
      <c r="DE79" s="53">
        <v>0.26091285062472558</v>
      </c>
      <c r="DF79" s="53">
        <v>0.56842329079382337</v>
      </c>
      <c r="DG79" s="53">
        <v>0.52726260220436605</v>
      </c>
      <c r="DH79" s="53">
        <v>2.8375853800781614E-2</v>
      </c>
      <c r="DI79" s="53">
        <v>0.69894135706004079</v>
      </c>
      <c r="DJ79" s="53">
        <v>0.43097463403342612</v>
      </c>
      <c r="DK79" s="53">
        <v>0.31665470730270384</v>
      </c>
      <c r="DL79" s="53">
        <v>0.34661647714408367</v>
      </c>
      <c r="DM79" s="53">
        <v>9.1907720553581165E-2</v>
      </c>
      <c r="DN79" s="53">
        <v>0.10322900994661822</v>
      </c>
      <c r="DO79" s="53">
        <v>0.50146393065681971</v>
      </c>
      <c r="DP79" s="53">
        <v>0.56265994655678098</v>
      </c>
      <c r="DQ79" s="53">
        <v>0.11406676746388816</v>
      </c>
      <c r="DR79" s="53">
        <v>0.33239080106754965</v>
      </c>
      <c r="DS79" s="53">
        <v>7.531775125343354E-2</v>
      </c>
      <c r="DT79" s="53">
        <v>7.4779043844117488E-2</v>
      </c>
      <c r="DU79" s="53">
        <v>7.4779043844117488E-2</v>
      </c>
      <c r="DV79" s="53">
        <v>0.29128097550901078</v>
      </c>
      <c r="DW79" s="53">
        <v>0.27403767015736152</v>
      </c>
      <c r="DX79" s="53">
        <v>9.0299670450757583E-2</v>
      </c>
      <c r="DY79" s="53">
        <v>0.41549431388284075</v>
      </c>
      <c r="DZ79" s="53">
        <v>0.34909048252792874</v>
      </c>
      <c r="EA79" s="53">
        <v>3.0240982117477787E-2</v>
      </c>
      <c r="EB79" s="53">
        <v>3.0240982117477787E-2</v>
      </c>
      <c r="EC79" s="53">
        <v>5.3136589381668355E-2</v>
      </c>
      <c r="ED79" s="53">
        <v>0.16120352386220727</v>
      </c>
      <c r="EE79" s="53">
        <v>7.0151508312492006E-2</v>
      </c>
      <c r="EF79" s="53">
        <v>3.0381253585801588E-2</v>
      </c>
      <c r="EG79" s="53">
        <v>0.10092058088831855</v>
      </c>
      <c r="EH79" s="53">
        <v>0.17562466402072566</v>
      </c>
      <c r="EI79" s="53">
        <v>0.17562466402072566</v>
      </c>
      <c r="EJ79" s="53">
        <v>0.10288071595113243</v>
      </c>
      <c r="EK79" s="53">
        <v>0.11029807451821473</v>
      </c>
      <c r="EL79" s="53">
        <v>7.3755385449727165E-2</v>
      </c>
      <c r="EN79" s="205"/>
    </row>
    <row r="80" spans="1:144" x14ac:dyDescent="0.15">
      <c r="A80" s="73" t="s">
        <v>1006</v>
      </c>
      <c r="B80" s="73" t="s">
        <v>994</v>
      </c>
      <c r="C80" s="73" t="s">
        <v>530</v>
      </c>
      <c r="D80" s="73">
        <v>3</v>
      </c>
      <c r="E80" s="73" t="s">
        <v>995</v>
      </c>
      <c r="F80" s="73" t="s">
        <v>1007</v>
      </c>
      <c r="G80" s="73" t="s">
        <v>517</v>
      </c>
      <c r="H80" s="53">
        <v>1</v>
      </c>
      <c r="I80" s="53">
        <v>2.5178848552423916</v>
      </c>
      <c r="J80" s="53">
        <v>4.7151948467376421</v>
      </c>
      <c r="K80" s="53">
        <v>0.13161573981652497</v>
      </c>
      <c r="L80" s="53">
        <v>0.14063317771022255</v>
      </c>
      <c r="M80" s="53">
        <v>5.588444388525958</v>
      </c>
      <c r="N80" s="53">
        <v>0.22709457234879976</v>
      </c>
      <c r="O80" s="53">
        <v>0.48160900091563763</v>
      </c>
      <c r="P80" s="53">
        <v>8.4219908658957565E-2</v>
      </c>
      <c r="Q80" s="53">
        <v>1.1477664168409163</v>
      </c>
      <c r="R80" s="53">
        <v>0.20242260554524019</v>
      </c>
      <c r="S80" s="53">
        <v>14.000733345256981</v>
      </c>
      <c r="T80" s="53">
        <v>5.0908351898413778E-2</v>
      </c>
      <c r="U80" s="53">
        <v>0.35631659249492054</v>
      </c>
      <c r="V80" s="53">
        <v>0.45824660566380521</v>
      </c>
      <c r="W80" s="53">
        <v>0.13625783732449914</v>
      </c>
      <c r="X80" s="53">
        <v>8.1862749598237944E-2</v>
      </c>
      <c r="Y80" s="53">
        <v>8.3655064377981744E-2</v>
      </c>
      <c r="Z80" s="53">
        <v>0.2909340727268292</v>
      </c>
      <c r="AA80" s="53">
        <v>3.0325544958975079E-2</v>
      </c>
      <c r="AB80" s="53">
        <v>17.615617955949766</v>
      </c>
      <c r="AC80" s="53">
        <v>7.4000776138140309E-2</v>
      </c>
      <c r="AD80" s="53">
        <v>1.3480933011769767</v>
      </c>
      <c r="AE80" s="53">
        <v>1.0891002037069326</v>
      </c>
      <c r="AF80" s="53">
        <v>0.13548165641823603</v>
      </c>
      <c r="AG80" s="53">
        <v>0.28368726728992594</v>
      </c>
      <c r="AH80" s="53">
        <v>6.8714598958639031E-2</v>
      </c>
      <c r="AI80" s="53">
        <v>5.6462886510162038</v>
      </c>
      <c r="AJ80" s="53">
        <v>0.14731308664799589</v>
      </c>
      <c r="AK80" s="53">
        <v>0.16065786027217682</v>
      </c>
      <c r="AL80" s="53">
        <v>1.2441827616468408</v>
      </c>
      <c r="AM80" s="53">
        <v>1.8142836272602916</v>
      </c>
      <c r="AN80" s="53">
        <v>0.12347637650279024</v>
      </c>
      <c r="AO80" s="53">
        <v>1.1131696144571845</v>
      </c>
      <c r="AP80" s="53">
        <v>0.18072817255681609</v>
      </c>
      <c r="AQ80" s="53">
        <v>0.24602962004505086</v>
      </c>
      <c r="AR80" s="53">
        <v>0.10031459053099358</v>
      </c>
      <c r="AS80" s="53">
        <v>0.12158247148206583</v>
      </c>
      <c r="AT80" s="53">
        <v>0.25182170807145843</v>
      </c>
      <c r="AU80" s="53">
        <v>6.9570406653694475E-2</v>
      </c>
      <c r="AV80" s="53">
        <v>0.13027717006717338</v>
      </c>
      <c r="AW80" s="53">
        <v>0.1011327517479569</v>
      </c>
      <c r="AX80" s="53">
        <v>7.7241455298339007E-2</v>
      </c>
      <c r="AY80" s="53">
        <v>0.2835274467952022</v>
      </c>
      <c r="AZ80" s="53">
        <v>1.2834039585733237</v>
      </c>
      <c r="BA80" s="53">
        <v>0.26958553737888991</v>
      </c>
      <c r="BB80" s="53">
        <v>1.648673313560729</v>
      </c>
      <c r="BC80" s="53">
        <v>0.26002641453995401</v>
      </c>
      <c r="BD80" s="53">
        <v>0.25242359730038866</v>
      </c>
      <c r="BE80" s="53">
        <v>0.13449635968830601</v>
      </c>
      <c r="BF80" s="53">
        <v>2.4511331261551113</v>
      </c>
      <c r="BG80" s="53">
        <v>0.20885025621912634</v>
      </c>
      <c r="BH80" s="53">
        <v>0.1194786626046085</v>
      </c>
      <c r="BI80" s="53">
        <v>0.27638447726703069</v>
      </c>
      <c r="BJ80" s="53">
        <v>1.165445853431633</v>
      </c>
      <c r="BK80" s="53">
        <v>0.10857932507906502</v>
      </c>
      <c r="BL80" s="53">
        <v>0.12537213975982239</v>
      </c>
      <c r="BM80" s="53">
        <v>0.12537213975982239</v>
      </c>
      <c r="BN80" s="53">
        <v>6.0942404961280984E-2</v>
      </c>
      <c r="BO80" s="53">
        <v>0.22959923062366236</v>
      </c>
      <c r="BP80" s="53">
        <v>0.15108717783425132</v>
      </c>
      <c r="BQ80" s="53">
        <v>7.3936709647266508E-2</v>
      </c>
      <c r="BR80" s="53">
        <v>0.15753128129410129</v>
      </c>
      <c r="BS80" s="53">
        <v>0.11229188201463704</v>
      </c>
      <c r="BT80" s="53">
        <v>0.58432715692311088</v>
      </c>
      <c r="BU80" s="53">
        <v>0.2686512818292609</v>
      </c>
      <c r="BV80" s="53">
        <v>5.5470259621097841E-2</v>
      </c>
      <c r="BW80" s="53">
        <v>5.6405269768388139E-2</v>
      </c>
      <c r="BX80" s="53">
        <v>0.38907706232779826</v>
      </c>
      <c r="BY80" s="53">
        <v>2.028752816548637</v>
      </c>
      <c r="BZ80" s="53">
        <v>0.31369902743061884</v>
      </c>
      <c r="CA80" s="53">
        <v>1.5317318369364885</v>
      </c>
      <c r="CB80" s="53">
        <v>0.41239555594893929</v>
      </c>
      <c r="CC80" s="53">
        <v>0.15540066945152925</v>
      </c>
      <c r="CD80" s="53">
        <v>1.6789609899795985</v>
      </c>
      <c r="CE80" s="53">
        <v>0.19610489614094129</v>
      </c>
      <c r="CF80" s="53">
        <v>0.19610489614094129</v>
      </c>
      <c r="CG80" s="53">
        <v>0.13304979598040195</v>
      </c>
      <c r="CH80" s="53">
        <v>5.0111340222745465E-2</v>
      </c>
      <c r="CI80" s="53">
        <v>0.67591494308251354</v>
      </c>
      <c r="CJ80" s="53">
        <v>0.33608911832308586</v>
      </c>
      <c r="CK80" s="53">
        <v>0.11234892874123065</v>
      </c>
      <c r="CL80" s="53">
        <v>0.19758895434119086</v>
      </c>
      <c r="CM80" s="53">
        <v>0.11936237994897574</v>
      </c>
      <c r="CN80" s="53">
        <v>9.8635974572343521E-2</v>
      </c>
      <c r="CO80" s="53">
        <v>0.10165304164506078</v>
      </c>
      <c r="CP80" s="53">
        <v>0.76056441843115707</v>
      </c>
      <c r="CQ80" s="53">
        <v>0.14877363725328285</v>
      </c>
      <c r="CR80" s="53">
        <v>1.7077269296877813</v>
      </c>
      <c r="CS80" s="53">
        <v>0.19992739470604848</v>
      </c>
      <c r="CT80" s="53">
        <v>0.21609525159402135</v>
      </c>
      <c r="CU80" s="53">
        <v>2.1792081979518865</v>
      </c>
      <c r="CV80" s="53">
        <v>7.3363444549955373E-2</v>
      </c>
      <c r="CW80" s="53">
        <v>0.91413601263238298</v>
      </c>
      <c r="CX80" s="53">
        <v>0.2813828497806774</v>
      </c>
      <c r="CY80" s="53">
        <v>7.2170757839976257E-2</v>
      </c>
      <c r="CZ80" s="53">
        <v>0.20810877546384252</v>
      </c>
      <c r="DA80" s="53">
        <v>0.86924843478668934</v>
      </c>
      <c r="DB80" s="53">
        <v>0.1732349890011245</v>
      </c>
      <c r="DC80" s="53">
        <v>0.20952782231268927</v>
      </c>
      <c r="DD80" s="53">
        <v>0.44620052377196473</v>
      </c>
      <c r="DE80" s="53">
        <v>0.25484141769686652</v>
      </c>
      <c r="DF80" s="53">
        <v>0.11252999906799731</v>
      </c>
      <c r="DG80" s="53">
        <v>0.16063456302382292</v>
      </c>
      <c r="DH80" s="53">
        <v>0.84075614531834431</v>
      </c>
      <c r="DI80" s="53">
        <v>0.23228121764102194</v>
      </c>
      <c r="DJ80" s="53">
        <v>0.29991837421552819</v>
      </c>
      <c r="DK80" s="53">
        <v>6.7961040823562177E-2</v>
      </c>
      <c r="DL80" s="53">
        <v>0.25513815094898179</v>
      </c>
      <c r="DM80" s="53">
        <v>1.2694287431862112</v>
      </c>
      <c r="DN80" s="53">
        <v>0.18408428991584097</v>
      </c>
      <c r="DO80" s="53">
        <v>0.61335627001097193</v>
      </c>
      <c r="DP80" s="53">
        <v>0.3685905966426003</v>
      </c>
      <c r="DQ80" s="53">
        <v>0.18440507180609711</v>
      </c>
      <c r="DR80" s="53">
        <v>0.10066537541369325</v>
      </c>
      <c r="DS80" s="53">
        <v>0.46849268431464508</v>
      </c>
      <c r="DT80" s="53">
        <v>0.17868480640553444</v>
      </c>
      <c r="DU80" s="53">
        <v>0.17868480640553444</v>
      </c>
      <c r="DV80" s="53">
        <v>0.17358050653224871</v>
      </c>
      <c r="DW80" s="53">
        <v>0.40714808793802193</v>
      </c>
      <c r="DX80" s="53">
        <v>0.46270971265156235</v>
      </c>
      <c r="DY80" s="53">
        <v>0.1459626709326238</v>
      </c>
      <c r="DZ80" s="53">
        <v>0.21732599701949412</v>
      </c>
      <c r="EA80" s="53">
        <v>0.60513164280383536</v>
      </c>
      <c r="EB80" s="53">
        <v>0.60513164280383536</v>
      </c>
      <c r="EC80" s="53">
        <v>0.93801610046595119</v>
      </c>
      <c r="ED80" s="53">
        <v>0.10855321767157282</v>
      </c>
      <c r="EE80" s="53">
        <v>3.0524952298452673E-2</v>
      </c>
      <c r="EF80" s="53">
        <v>5.4652185781584386E-2</v>
      </c>
      <c r="EG80" s="53">
        <v>5.9033810797455316E-2</v>
      </c>
      <c r="EH80" s="53">
        <v>0.26192727324714637</v>
      </c>
      <c r="EI80" s="53">
        <v>0.26192727324714637</v>
      </c>
      <c r="EJ80" s="53">
        <v>0.22569777236250022</v>
      </c>
      <c r="EK80" s="53">
        <v>0.28398212994015076</v>
      </c>
      <c r="EL80" s="53">
        <v>0.49694995287116428</v>
      </c>
      <c r="EN80" s="205"/>
    </row>
    <row r="81" spans="1:144" x14ac:dyDescent="0.15">
      <c r="A81" s="73" t="s">
        <v>1008</v>
      </c>
      <c r="B81" s="73" t="s">
        <v>997</v>
      </c>
      <c r="C81" s="73" t="s">
        <v>530</v>
      </c>
      <c r="D81" s="73">
        <v>3</v>
      </c>
      <c r="E81" s="73" t="s">
        <v>998</v>
      </c>
      <c r="F81" s="73" t="s">
        <v>1009</v>
      </c>
      <c r="G81" s="73" t="s">
        <v>517</v>
      </c>
      <c r="H81" s="53">
        <v>1</v>
      </c>
      <c r="I81" s="53">
        <v>2.0861453496947076</v>
      </c>
      <c r="J81" s="53">
        <v>5.4949047438252743</v>
      </c>
      <c r="K81" s="53">
        <v>0.14050513912630946</v>
      </c>
      <c r="L81" s="53">
        <v>0.12907395798896881</v>
      </c>
      <c r="M81" s="53">
        <v>6.0893048467044331</v>
      </c>
      <c r="N81" s="53">
        <v>0.21405043217293468</v>
      </c>
      <c r="O81" s="53">
        <v>0.37103294054026653</v>
      </c>
      <c r="P81" s="53">
        <v>0.10967556515209577</v>
      </c>
      <c r="Q81" s="53">
        <v>1.1560893142737994</v>
      </c>
      <c r="R81" s="53">
        <v>0.13696679761956954</v>
      </c>
      <c r="S81" s="53">
        <v>15.897249642057501</v>
      </c>
      <c r="T81" s="53">
        <v>0.17818121811238463</v>
      </c>
      <c r="U81" s="53">
        <v>0.12725179734114161</v>
      </c>
      <c r="V81" s="53">
        <v>0.26823297952999658</v>
      </c>
      <c r="W81" s="53">
        <v>9.0926403517574958E-2</v>
      </c>
      <c r="X81" s="53">
        <v>6.8556497408660197E-2</v>
      </c>
      <c r="Y81" s="53">
        <v>9.1126387906979425E-2</v>
      </c>
      <c r="Z81" s="53">
        <v>0.24447805400795133</v>
      </c>
      <c r="AA81" s="53">
        <v>0.21084166605474999</v>
      </c>
      <c r="AB81" s="53">
        <v>20.136853293797373</v>
      </c>
      <c r="AC81" s="53">
        <v>4.5102465374642318E-2</v>
      </c>
      <c r="AD81" s="53">
        <v>1.1958339181669477</v>
      </c>
      <c r="AE81" s="53">
        <v>0.92494988420843571</v>
      </c>
      <c r="AF81" s="53">
        <v>0.12767459946643009</v>
      </c>
      <c r="AG81" s="53">
        <v>0.25478121266333503</v>
      </c>
      <c r="AH81" s="53">
        <v>3.1585750318051005E-2</v>
      </c>
      <c r="AI81" s="53">
        <v>5.2841247420809765</v>
      </c>
      <c r="AJ81" s="53">
        <v>0.2339497613080081</v>
      </c>
      <c r="AK81" s="53">
        <v>0.13681956827238345</v>
      </c>
      <c r="AL81" s="53">
        <v>1.3173079744372633</v>
      </c>
      <c r="AM81" s="53">
        <v>1.1797574883701409</v>
      </c>
      <c r="AN81" s="53">
        <v>0.19633196635032291</v>
      </c>
      <c r="AO81" s="53">
        <v>0.99264368907245915</v>
      </c>
      <c r="AP81" s="53">
        <v>0.12375967164461926</v>
      </c>
      <c r="AQ81" s="53">
        <v>0.26969267472924113</v>
      </c>
      <c r="AR81" s="53">
        <v>0.19103280218854704</v>
      </c>
      <c r="AS81" s="53">
        <v>0.17384898839628246</v>
      </c>
      <c r="AT81" s="53">
        <v>8.3720177736995402E-2</v>
      </c>
      <c r="AU81" s="53">
        <v>0.1216056851435081</v>
      </c>
      <c r="AV81" s="53">
        <v>0.16455599030062276</v>
      </c>
      <c r="AW81" s="53">
        <v>2.6042312726621174E-2</v>
      </c>
      <c r="AX81" s="53">
        <v>0.15683875587596041</v>
      </c>
      <c r="AY81" s="53">
        <v>0.10282465693573126</v>
      </c>
      <c r="AZ81" s="53">
        <v>1.0592099252344656</v>
      </c>
      <c r="BA81" s="53">
        <v>0.13028302817773349</v>
      </c>
      <c r="BB81" s="53">
        <v>1.6224340928359968</v>
      </c>
      <c r="BC81" s="53">
        <v>0.4388894536671249</v>
      </c>
      <c r="BD81" s="53">
        <v>0.22499144771771523</v>
      </c>
      <c r="BE81" s="53">
        <v>8.8012002811961462E-2</v>
      </c>
      <c r="BF81" s="53">
        <v>2.4675015997030072</v>
      </c>
      <c r="BG81" s="53">
        <v>0.19533583790907061</v>
      </c>
      <c r="BH81" s="53">
        <v>0.16558658564058709</v>
      </c>
      <c r="BI81" s="53">
        <v>6.0743784623115658E-2</v>
      </c>
      <c r="BJ81" s="53">
        <v>1.02959255472688</v>
      </c>
      <c r="BK81" s="53">
        <v>0.15995670548524091</v>
      </c>
      <c r="BL81" s="53">
        <v>6.6046409993696875E-2</v>
      </c>
      <c r="BM81" s="53">
        <v>6.6046409993696875E-2</v>
      </c>
      <c r="BN81" s="53">
        <v>0.18625337837696027</v>
      </c>
      <c r="BO81" s="53">
        <v>0.14604246233205945</v>
      </c>
      <c r="BP81" s="53">
        <v>0.21933506780329945</v>
      </c>
      <c r="BQ81" s="53">
        <v>0.11314910398649149</v>
      </c>
      <c r="BR81" s="53">
        <v>0.23776221287418786</v>
      </c>
      <c r="BS81" s="53">
        <v>2.8440638230496525E-2</v>
      </c>
      <c r="BT81" s="53">
        <v>0.60793588441706681</v>
      </c>
      <c r="BU81" s="53">
        <v>0.14827861689974831</v>
      </c>
      <c r="BV81" s="53">
        <v>0.18887043520199262</v>
      </c>
      <c r="BW81" s="53">
        <v>0.24569832559085983</v>
      </c>
      <c r="BX81" s="53">
        <v>0.31018598633249106</v>
      </c>
      <c r="BY81" s="53">
        <v>1.880113897569565</v>
      </c>
      <c r="BZ81" s="53">
        <v>0.16749532075928864</v>
      </c>
      <c r="CA81" s="53">
        <v>1.2261664004118293</v>
      </c>
      <c r="CB81" s="53">
        <v>0.34426543404620735</v>
      </c>
      <c r="CC81" s="53">
        <v>0.22221696751224951</v>
      </c>
      <c r="CD81" s="53">
        <v>2.0885478321120781</v>
      </c>
      <c r="CE81" s="53">
        <v>0.1368270894132099</v>
      </c>
      <c r="CF81" s="53">
        <v>0.1368270894132099</v>
      </c>
      <c r="CG81" s="53">
        <v>2.4614339588558937E-2</v>
      </c>
      <c r="CH81" s="53">
        <v>0.14999871660767988</v>
      </c>
      <c r="CI81" s="53">
        <v>0.70938251896872528</v>
      </c>
      <c r="CJ81" s="53">
        <v>0.27833408336095894</v>
      </c>
      <c r="CK81" s="53">
        <v>5.4583444472573045E-2</v>
      </c>
      <c r="CL81" s="53">
        <v>0.1024525756814626</v>
      </c>
      <c r="CM81" s="53">
        <v>4.4035950072447989E-2</v>
      </c>
      <c r="CN81" s="53">
        <v>6.4599251845893504E-2</v>
      </c>
      <c r="CO81" s="53">
        <v>0.39304035431956214</v>
      </c>
      <c r="CP81" s="53">
        <v>0.73596364715676077</v>
      </c>
      <c r="CQ81" s="53">
        <v>4.2142673067919703E-2</v>
      </c>
      <c r="CR81" s="53">
        <v>1.2035762790738544</v>
      </c>
      <c r="CS81" s="53">
        <v>0.17869366799779529</v>
      </c>
      <c r="CT81" s="53">
        <v>0.19670986184421166</v>
      </c>
      <c r="CU81" s="53">
        <v>1.9154543193085998</v>
      </c>
      <c r="CV81" s="53">
        <v>0.16407231407160483</v>
      </c>
      <c r="CW81" s="53">
        <v>0.97013904699806042</v>
      </c>
      <c r="CX81" s="53">
        <v>0.29850133803401785</v>
      </c>
      <c r="CY81" s="53">
        <v>0.15053922452438787</v>
      </c>
      <c r="CZ81" s="53">
        <v>0.19444253881954165</v>
      </c>
      <c r="DA81" s="53">
        <v>0.77571251952122033</v>
      </c>
      <c r="DB81" s="53">
        <v>0.14888922023074794</v>
      </c>
      <c r="DC81" s="53">
        <v>0.14150764957436721</v>
      </c>
      <c r="DD81" s="53">
        <v>0.41007426493186372</v>
      </c>
      <c r="DE81" s="53">
        <v>0.21284297330610105</v>
      </c>
      <c r="DF81" s="53">
        <v>0.11127844826545859</v>
      </c>
      <c r="DG81" s="53">
        <v>0.14546267259511214</v>
      </c>
      <c r="DH81" s="53">
        <v>0.53158976419205728</v>
      </c>
      <c r="DI81" s="53">
        <v>0.22284693012492857</v>
      </c>
      <c r="DJ81" s="53">
        <v>9.7688402180608133E-2</v>
      </c>
      <c r="DK81" s="53">
        <v>0.12814494378070093</v>
      </c>
      <c r="DL81" s="53">
        <v>0.27094729939255169</v>
      </c>
      <c r="DM81" s="53">
        <v>1.00884873296778</v>
      </c>
      <c r="DN81" s="53">
        <v>0.16968642749071661</v>
      </c>
      <c r="DO81" s="53">
        <v>0.39010323330801883</v>
      </c>
      <c r="DP81" s="53">
        <v>0.22658383661373413</v>
      </c>
      <c r="DQ81" s="53">
        <v>0.14622508293158834</v>
      </c>
      <c r="DR81" s="53">
        <v>0.24953995579699018</v>
      </c>
      <c r="DS81" s="53">
        <v>0.39947585879589753</v>
      </c>
      <c r="DT81" s="53">
        <v>0.10328169615160543</v>
      </c>
      <c r="DU81" s="53">
        <v>0.10328169615160543</v>
      </c>
      <c r="DV81" s="53">
        <v>0.16316239831535168</v>
      </c>
      <c r="DW81" s="53">
        <v>0.29256627406703001</v>
      </c>
      <c r="DX81" s="53">
        <v>0.43102700640034158</v>
      </c>
      <c r="DY81" s="53">
        <v>0.35796284985577548</v>
      </c>
      <c r="DZ81" s="53">
        <v>0.1152595152773193</v>
      </c>
      <c r="EA81" s="53">
        <v>0.51019286746344572</v>
      </c>
      <c r="EB81" s="53">
        <v>0.51019286746344572</v>
      </c>
      <c r="EC81" s="53">
        <v>0.73203461972919748</v>
      </c>
      <c r="ED81" s="53">
        <v>5.2388094692907478E-2</v>
      </c>
      <c r="EE81" s="53">
        <v>0.12543711757492434</v>
      </c>
      <c r="EF81" s="53">
        <v>0.1080051440815154</v>
      </c>
      <c r="EG81" s="53">
        <v>7.575051194172748E-2</v>
      </c>
      <c r="EH81" s="53">
        <v>0.20599826798840265</v>
      </c>
      <c r="EI81" s="53">
        <v>0.20599826798840265</v>
      </c>
      <c r="EJ81" s="53">
        <v>0.17971825599419056</v>
      </c>
      <c r="EK81" s="53">
        <v>0.2090073235031</v>
      </c>
      <c r="EL81" s="53">
        <v>0.33597290381832212</v>
      </c>
      <c r="EN81" s="205"/>
    </row>
    <row r="82" spans="1:144" x14ac:dyDescent="0.15">
      <c r="A82" s="73" t="s">
        <v>1025</v>
      </c>
      <c r="B82" s="73" t="s">
        <v>1013</v>
      </c>
      <c r="C82" s="73" t="s">
        <v>537</v>
      </c>
      <c r="D82" s="73">
        <v>3</v>
      </c>
      <c r="E82" s="73" t="s">
        <v>1014</v>
      </c>
      <c r="F82" s="73" t="s">
        <v>1026</v>
      </c>
      <c r="G82" s="73" t="s">
        <v>517</v>
      </c>
      <c r="H82" s="53">
        <v>1</v>
      </c>
      <c r="I82" s="53">
        <v>7.1141418085869521</v>
      </c>
      <c r="J82" s="53">
        <v>9.4449730639955813</v>
      </c>
      <c r="K82" s="53">
        <v>0.52600335187375968</v>
      </c>
      <c r="L82" s="53">
        <v>0.58254574427069794</v>
      </c>
      <c r="M82" s="53">
        <v>21.204298338503623</v>
      </c>
      <c r="N82" s="53">
        <v>0.42977044805402131</v>
      </c>
      <c r="O82" s="53">
        <v>0.15188116427249992</v>
      </c>
      <c r="P82" s="53">
        <v>0.33625083777376602</v>
      </c>
      <c r="Q82" s="53">
        <v>0.27406218862034609</v>
      </c>
      <c r="R82" s="53">
        <v>0.83033810608560532</v>
      </c>
      <c r="S82" s="53">
        <v>1.8474339432398696</v>
      </c>
      <c r="T82" s="53">
        <v>0.37276536056662951</v>
      </c>
      <c r="U82" s="53">
        <v>0.50043055315758767</v>
      </c>
      <c r="V82" s="53">
        <v>0.21995340158628263</v>
      </c>
      <c r="W82" s="53">
        <v>0.3812959319122648</v>
      </c>
      <c r="X82" s="53">
        <v>1.6338204072022831</v>
      </c>
      <c r="Y82" s="53">
        <v>0.1702927406233308</v>
      </c>
      <c r="Z82" s="53">
        <v>0.26454481715288047</v>
      </c>
      <c r="AA82" s="53">
        <v>0.76477521653342406</v>
      </c>
      <c r="AB82" s="53">
        <v>0.64257919703636901</v>
      </c>
      <c r="AC82" s="53">
        <v>0.12537137293542649</v>
      </c>
      <c r="AD82" s="53">
        <v>1.0477250804976728</v>
      </c>
      <c r="AE82" s="53">
        <v>0.42543567663873061</v>
      </c>
      <c r="AF82" s="53">
        <v>1.1056291917419854</v>
      </c>
      <c r="AG82" s="53">
        <v>0.27455456622299235</v>
      </c>
      <c r="AH82" s="53">
        <v>3.164447134480218E-2</v>
      </c>
      <c r="AI82" s="53">
        <v>0.32050559481660895</v>
      </c>
      <c r="AJ82" s="53">
        <v>0.59046243604741377</v>
      </c>
      <c r="AK82" s="53">
        <v>0.53639488097272803</v>
      </c>
      <c r="AL82" s="53">
        <v>0.37896645176964061</v>
      </c>
      <c r="AM82" s="53">
        <v>0.26353550349191929</v>
      </c>
      <c r="AN82" s="53">
        <v>0.1257770338837573</v>
      </c>
      <c r="AO82" s="53">
        <v>0.14129729412205627</v>
      </c>
      <c r="AP82" s="53">
        <v>0.49622451488298602</v>
      </c>
      <c r="AQ82" s="53">
        <v>0.16842631946474662</v>
      </c>
      <c r="AR82" s="53">
        <v>2.8810528884787838</v>
      </c>
      <c r="AS82" s="53">
        <v>0.59630288152898447</v>
      </c>
      <c r="AT82" s="53">
        <v>0.19801446571359999</v>
      </c>
      <c r="AU82" s="53">
        <v>1.8691558439698137</v>
      </c>
      <c r="AV82" s="53">
        <v>0.20273965375686392</v>
      </c>
      <c r="AW82" s="53">
        <v>0.24235713817875501</v>
      </c>
      <c r="AX82" s="53">
        <v>0.2587989172424382</v>
      </c>
      <c r="AY82" s="53">
        <v>0.28657721719837981</v>
      </c>
      <c r="AZ82" s="53">
        <v>0.48459362975274273</v>
      </c>
      <c r="BA82" s="53">
        <v>1.2768133298213586</v>
      </c>
      <c r="BB82" s="53">
        <v>0.38596934218830564</v>
      </c>
      <c r="BC82" s="53">
        <v>0.19777459411535167</v>
      </c>
      <c r="BD82" s="53">
        <v>0.91497053452120802</v>
      </c>
      <c r="BE82" s="53">
        <v>0.28476572365106245</v>
      </c>
      <c r="BF82" s="53">
        <v>0.40963407088031911</v>
      </c>
      <c r="BG82" s="53">
        <v>0.24948493646025183</v>
      </c>
      <c r="BH82" s="53">
        <v>0.19167078272700533</v>
      </c>
      <c r="BI82" s="53">
        <v>0.80651392562686597</v>
      </c>
      <c r="BJ82" s="53">
        <v>0.30546472011381837</v>
      </c>
      <c r="BK82" s="53">
        <v>0.43402901779180519</v>
      </c>
      <c r="BL82" s="53">
        <v>1.0347199852807987</v>
      </c>
      <c r="BM82" s="53">
        <v>1.0347199852807987</v>
      </c>
      <c r="BN82" s="53">
        <v>0.52076478410020322</v>
      </c>
      <c r="BO82" s="53">
        <v>0.15455956343479732</v>
      </c>
      <c r="BP82" s="53">
        <v>1.8840933052579378</v>
      </c>
      <c r="BQ82" s="53">
        <v>0.49231313937629528</v>
      </c>
      <c r="BR82" s="53">
        <v>0.1787752924771307</v>
      </c>
      <c r="BS82" s="53">
        <v>2.0600215620970257</v>
      </c>
      <c r="BT82" s="53">
        <v>0.18276227460368891</v>
      </c>
      <c r="BU82" s="53">
        <v>0.19438217222460866</v>
      </c>
      <c r="BV82" s="53">
        <v>0.14807833759218533</v>
      </c>
      <c r="BW82" s="53">
        <v>0.28934423464583192</v>
      </c>
      <c r="BX82" s="53">
        <v>0.38975039407932638</v>
      </c>
      <c r="BY82" s="53">
        <v>0.20967320642319562</v>
      </c>
      <c r="BZ82" s="53">
        <v>0.27061695436853994</v>
      </c>
      <c r="CA82" s="53">
        <v>0.40397041036717124</v>
      </c>
      <c r="CB82" s="53">
        <v>0.36251859554527216</v>
      </c>
      <c r="CC82" s="53">
        <v>1.2542260509230865</v>
      </c>
      <c r="CD82" s="53">
        <v>0.19594009910183607</v>
      </c>
      <c r="CE82" s="53">
        <v>0.41044062454113367</v>
      </c>
      <c r="CF82" s="53">
        <v>0.41044062454113367</v>
      </c>
      <c r="CG82" s="53">
        <v>0.30093660126704663</v>
      </c>
      <c r="CH82" s="53">
        <v>0.28781552357671125</v>
      </c>
      <c r="CI82" s="53">
        <v>0.41994714739268713</v>
      </c>
      <c r="CJ82" s="53">
        <v>0.86236472377949869</v>
      </c>
      <c r="CK82" s="53">
        <v>1.1578733129680232</v>
      </c>
      <c r="CL82" s="53">
        <v>0.33514957625392211</v>
      </c>
      <c r="CM82" s="53">
        <v>0.84974231955251589</v>
      </c>
      <c r="CN82" s="53">
        <v>2.016891489075713</v>
      </c>
      <c r="CO82" s="53">
        <v>0.26075275131378689</v>
      </c>
      <c r="CP82" s="53">
        <v>0.30278479496314104</v>
      </c>
      <c r="CQ82" s="53">
        <v>1.0622066541951778</v>
      </c>
      <c r="CR82" s="53">
        <v>0.41261771246845103</v>
      </c>
      <c r="CS82" s="53">
        <v>0.36159597141150746</v>
      </c>
      <c r="CT82" s="53">
        <v>0.26491561792702445</v>
      </c>
      <c r="CU82" s="53">
        <v>0.40362777884643575</v>
      </c>
      <c r="CV82" s="53">
        <v>0.18561741196487996</v>
      </c>
      <c r="CW82" s="53">
        <v>0.19372910835817431</v>
      </c>
      <c r="CX82" s="53">
        <v>0.1080657557798432</v>
      </c>
      <c r="CY82" s="53">
        <v>0.24466880385850143</v>
      </c>
      <c r="CZ82" s="53">
        <v>0.57336870832259068</v>
      </c>
      <c r="DA82" s="53">
        <v>0.3708658143992315</v>
      </c>
      <c r="DB82" s="53">
        <v>1.2621300314443533</v>
      </c>
      <c r="DC82" s="53">
        <v>0.29185698557613837</v>
      </c>
      <c r="DD82" s="53">
        <v>0.24261748742993353</v>
      </c>
      <c r="DE82" s="53">
        <v>9.74259337095357E-2</v>
      </c>
      <c r="DF82" s="53">
        <v>0.17014017695391653</v>
      </c>
      <c r="DG82" s="53">
        <v>0.53567920504031385</v>
      </c>
      <c r="DH82" s="53">
        <v>7.9426130299919934E-2</v>
      </c>
      <c r="DI82" s="53">
        <v>0.51250578141757686</v>
      </c>
      <c r="DJ82" s="53">
        <v>0.47598198713803197</v>
      </c>
      <c r="DK82" s="53">
        <v>0.26929518273017272</v>
      </c>
      <c r="DL82" s="53">
        <v>0.33251283598805997</v>
      </c>
      <c r="DM82" s="53">
        <v>9.195384426643087E-2</v>
      </c>
      <c r="DN82" s="53">
        <v>0.67127233168626699</v>
      </c>
      <c r="DO82" s="53">
        <v>0.24705813307511279</v>
      </c>
      <c r="DP82" s="53">
        <v>0.28121763669130667</v>
      </c>
      <c r="DQ82" s="53">
        <v>0.79126646227527342</v>
      </c>
      <c r="DR82" s="53">
        <v>0.39252265908449097</v>
      </c>
      <c r="DS82" s="53">
        <v>0.10612115636111435</v>
      </c>
      <c r="DT82" s="53">
        <v>0.60716353475707641</v>
      </c>
      <c r="DU82" s="53">
        <v>0.60716353475707641</v>
      </c>
      <c r="DV82" s="53">
        <v>0.22878578571768501</v>
      </c>
      <c r="DW82" s="53">
        <v>0.21609335004703742</v>
      </c>
      <c r="DX82" s="53">
        <v>0.18176988872852545</v>
      </c>
      <c r="DY82" s="53">
        <v>0.4814755942860604</v>
      </c>
      <c r="DZ82" s="53">
        <v>0.45219863275919914</v>
      </c>
      <c r="EA82" s="53">
        <v>0.25438717552270101</v>
      </c>
      <c r="EB82" s="53">
        <v>0.25438717552270101</v>
      </c>
      <c r="EC82" s="53">
        <v>7.393585912966949E-2</v>
      </c>
      <c r="ED82" s="53">
        <v>0.86736082757247512</v>
      </c>
      <c r="EE82" s="53">
        <v>0.68045256867750636</v>
      </c>
      <c r="EF82" s="53">
        <v>0.33717599849931418</v>
      </c>
      <c r="EG82" s="53">
        <v>0.28930790867891287</v>
      </c>
      <c r="EH82" s="53">
        <v>0.25943916007536605</v>
      </c>
      <c r="EI82" s="53">
        <v>0.25943916007536605</v>
      </c>
      <c r="EJ82" s="53">
        <v>0.22352845435239482</v>
      </c>
      <c r="EK82" s="53">
        <v>0.25317887757218238</v>
      </c>
      <c r="EL82" s="53">
        <v>0.12725782885741355</v>
      </c>
      <c r="EN82" s="205"/>
    </row>
    <row r="83" spans="1:144" x14ac:dyDescent="0.15">
      <c r="A83" s="73" t="s">
        <v>1254</v>
      </c>
      <c r="B83" s="73" t="s">
        <v>1273</v>
      </c>
      <c r="C83" s="73" t="s">
        <v>1273</v>
      </c>
      <c r="D83" s="73">
        <v>3</v>
      </c>
      <c r="E83" s="73" t="s">
        <v>1237</v>
      </c>
      <c r="F83" s="73" t="s">
        <v>1255</v>
      </c>
      <c r="G83" s="73" t="s">
        <v>679</v>
      </c>
      <c r="H83" s="53">
        <v>1</v>
      </c>
      <c r="I83" s="53">
        <v>0.23906527709833489</v>
      </c>
      <c r="J83" s="53">
        <v>0.42792112108399893</v>
      </c>
      <c r="K83" s="53">
        <v>8.0724015799217425E-2</v>
      </c>
      <c r="L83" s="53">
        <v>0.46157518393035479</v>
      </c>
      <c r="M83" s="53">
        <v>0.22436496280765503</v>
      </c>
      <c r="N83" s="53">
        <v>5.7308152860086906E-2</v>
      </c>
      <c r="O83" s="53">
        <v>4.0437305166676998E-2</v>
      </c>
      <c r="P83" s="53">
        <v>2.0474093690048258</v>
      </c>
      <c r="Q83" s="53">
        <v>0.25585754749043815</v>
      </c>
      <c r="R83" s="53">
        <v>0.17148211662691734</v>
      </c>
      <c r="S83" s="53">
        <v>1.2574996039165702</v>
      </c>
      <c r="T83" s="53">
        <v>8.3526181480284817E-2</v>
      </c>
      <c r="U83" s="53">
        <v>0.15668808992925859</v>
      </c>
      <c r="V83" s="53">
        <v>0.46140755776838849</v>
      </c>
      <c r="W83" s="53">
        <v>0.10033297751560655</v>
      </c>
      <c r="X83" s="53">
        <v>1.9953056185799967</v>
      </c>
      <c r="Y83" s="53">
        <v>6.7699754056587125E-2</v>
      </c>
      <c r="Z83" s="53">
        <v>0.62379321049690872</v>
      </c>
      <c r="AA83" s="53">
        <v>6.7672297664220324E-2</v>
      </c>
      <c r="AB83" s="53">
        <v>1.5882591229704934</v>
      </c>
      <c r="AC83" s="53">
        <v>1.6441908366182711E-2</v>
      </c>
      <c r="AD83" s="53">
        <v>0.47629336523050647</v>
      </c>
      <c r="AE83" s="53">
        <v>0.42946310084617334</v>
      </c>
      <c r="AF83" s="53">
        <v>3.263408582550674E-2</v>
      </c>
      <c r="AG83" s="53">
        <v>0.32719374814417529</v>
      </c>
      <c r="AH83" s="53">
        <v>2.4000465708197166E-2</v>
      </c>
      <c r="AI83" s="53">
        <v>6.541585369153073</v>
      </c>
      <c r="AJ83" s="53">
        <v>6.5771022494276826E-2</v>
      </c>
      <c r="AK83" s="53">
        <v>0.34921665113390449</v>
      </c>
      <c r="AL83" s="53">
        <v>0.12024901789724612</v>
      </c>
      <c r="AM83" s="53">
        <v>1.3516326027311742</v>
      </c>
      <c r="AN83" s="53">
        <v>0.12427853854760776</v>
      </c>
      <c r="AO83" s="53">
        <v>0.13401810426214106</v>
      </c>
      <c r="AP83" s="53">
        <v>0.66459582485831736</v>
      </c>
      <c r="AQ83" s="53">
        <v>0.42243411897183081</v>
      </c>
      <c r="AR83" s="53">
        <v>2.6719311584646221</v>
      </c>
      <c r="AS83" s="53">
        <v>0.10029766634111108</v>
      </c>
      <c r="AT83" s="53">
        <v>7.8694814666363938E-2</v>
      </c>
      <c r="AU83" s="53">
        <v>7.7536411240514455E-2</v>
      </c>
      <c r="AV83" s="53">
        <v>0.62363318810968205</v>
      </c>
      <c r="AW83" s="53">
        <v>0.59392859241906804</v>
      </c>
      <c r="AX83" s="53">
        <v>0.37842747030974566</v>
      </c>
      <c r="AY83" s="53">
        <v>0.31217173392525815</v>
      </c>
      <c r="AZ83" s="53">
        <v>4.4343312808193449</v>
      </c>
      <c r="BA83" s="53">
        <v>0.10992240820860137</v>
      </c>
      <c r="BB83" s="53">
        <v>35.668006709477844</v>
      </c>
      <c r="BC83" s="53">
        <v>6.1767026407092196</v>
      </c>
      <c r="BD83" s="53">
        <v>0.16668100620247717</v>
      </c>
      <c r="BE83" s="53">
        <v>0.98241595840331108</v>
      </c>
      <c r="BF83" s="53">
        <v>0.49594643242002528</v>
      </c>
      <c r="BG83" s="53">
        <v>2.9183202737362715</v>
      </c>
      <c r="BH83" s="53">
        <v>0.27891035802215258</v>
      </c>
      <c r="BI83" s="53">
        <v>8.6863244898313305E-2</v>
      </c>
      <c r="BJ83" s="53">
        <v>0.27234404579830507</v>
      </c>
      <c r="BK83" s="53">
        <v>1.0642388090044517</v>
      </c>
      <c r="BL83" s="53">
        <v>1.9119449965079502</v>
      </c>
      <c r="BM83" s="53">
        <v>1.9119449965079502</v>
      </c>
      <c r="BN83" s="53">
        <v>1.0642736978765756E-2</v>
      </c>
      <c r="BO83" s="53">
        <v>0.18787225164341601</v>
      </c>
      <c r="BP83" s="53">
        <v>0.24699591668245874</v>
      </c>
      <c r="BQ83" s="53">
        <v>5.2741737464935913E-2</v>
      </c>
      <c r="BR83" s="53">
        <v>9.3622417218258189E-2</v>
      </c>
      <c r="BS83" s="53">
        <v>0.13126008339671263</v>
      </c>
      <c r="BT83" s="53">
        <v>0.26707036788824101</v>
      </c>
      <c r="BU83" s="53">
        <v>5.704652047497813E-2</v>
      </c>
      <c r="BV83" s="53">
        <v>2.5977593602104034E-3</v>
      </c>
      <c r="BW83" s="53">
        <v>6.7249307845139387E-3</v>
      </c>
      <c r="BX83" s="53">
        <v>0.16602779010152305</v>
      </c>
      <c r="BY83" s="53">
        <v>0.52377225090794743</v>
      </c>
      <c r="BZ83" s="53">
        <v>1.8217366139676086</v>
      </c>
      <c r="CA83" s="53">
        <v>0.650427645621105</v>
      </c>
      <c r="CB83" s="53">
        <v>0.30319100031593493</v>
      </c>
      <c r="CC83" s="53">
        <v>8.6389851630295833E-2</v>
      </c>
      <c r="CD83" s="53">
        <v>0.82894358452868555</v>
      </c>
      <c r="CE83" s="53">
        <v>0.33191471198604972</v>
      </c>
      <c r="CF83" s="53">
        <v>0.33191471198604972</v>
      </c>
      <c r="CG83" s="53">
        <v>1.957551825694882E-2</v>
      </c>
      <c r="CH83" s="53">
        <v>4.6886586529908583E-2</v>
      </c>
      <c r="CI83" s="53">
        <v>8.5621467942370244E-2</v>
      </c>
      <c r="CJ83" s="53">
        <v>0.27900789700703338</v>
      </c>
      <c r="CK83" s="53">
        <v>0.38239174402949544</v>
      </c>
      <c r="CL83" s="53">
        <v>0.17427273244115918</v>
      </c>
      <c r="CM83" s="53">
        <v>5.209402666898548E-2</v>
      </c>
      <c r="CN83" s="53">
        <v>0.12567881405117001</v>
      </c>
      <c r="CO83" s="53">
        <v>9.3825434181043069E-2</v>
      </c>
      <c r="CP83" s="53">
        <v>0.83764046766579425</v>
      </c>
      <c r="CQ83" s="53">
        <v>1.1235198721480115E-2</v>
      </c>
      <c r="CR83" s="53">
        <v>6.0275594693275858</v>
      </c>
      <c r="CS83" s="53">
        <v>0.11848037968040506</v>
      </c>
      <c r="CT83" s="53">
        <v>0.24104786762695307</v>
      </c>
      <c r="CU83" s="53">
        <v>2.4574611013152028</v>
      </c>
      <c r="CV83" s="53">
        <v>0.5240490920636115</v>
      </c>
      <c r="CW83" s="53">
        <v>9.6288435740862932E-2</v>
      </c>
      <c r="CX83" s="53">
        <v>7.7514142531462743E-2</v>
      </c>
      <c r="CY83" s="53">
        <v>0.71688072253260493</v>
      </c>
      <c r="CZ83" s="53">
        <v>1.4365390636304699E-2</v>
      </c>
      <c r="DA83" s="53">
        <v>0.18817073885337826</v>
      </c>
      <c r="DB83" s="53">
        <v>4.6089779299364055</v>
      </c>
      <c r="DC83" s="53">
        <v>1.0573351846292364E-2</v>
      </c>
      <c r="DD83" s="53">
        <v>0.1594329168415804</v>
      </c>
      <c r="DE83" s="53">
        <v>2.4462408452893557E-2</v>
      </c>
      <c r="DF83" s="53">
        <v>4.9966622298974271E-2</v>
      </c>
      <c r="DG83" s="53">
        <v>2.9024361382230579E-2</v>
      </c>
      <c r="DH83" s="53">
        <v>9.3868648552319342E-2</v>
      </c>
      <c r="DI83" s="53">
        <v>2.7364251884399629E-2</v>
      </c>
      <c r="DJ83" s="53">
        <v>8.5190658153992301E-3</v>
      </c>
      <c r="DK83" s="53">
        <v>1.1528149932032982E-2</v>
      </c>
      <c r="DL83" s="53">
        <v>6.9965656253475866E-2</v>
      </c>
      <c r="DM83" s="53">
        <v>8.2461934223066802E-2</v>
      </c>
      <c r="DN83" s="53">
        <v>6.8553022248781778E-2</v>
      </c>
      <c r="DO83" s="53">
        <v>7.2088330035257803E-2</v>
      </c>
      <c r="DP83" s="53">
        <v>6.2205934909920352E-2</v>
      </c>
      <c r="DQ83" s="53">
        <v>6.5857274011908579E-2</v>
      </c>
      <c r="DR83" s="53">
        <v>5.3989260533153982E-3</v>
      </c>
      <c r="DS83" s="53">
        <v>0.22562939108474708</v>
      </c>
      <c r="DT83" s="53">
        <v>0.1093328951082857</v>
      </c>
      <c r="DU83" s="53">
        <v>0.1093328951082857</v>
      </c>
      <c r="DV83" s="53">
        <v>7.6190942202920744E-3</v>
      </c>
      <c r="DW83" s="53">
        <v>1.955835895321912E-2</v>
      </c>
      <c r="DX83" s="53">
        <v>0.18461531281735591</v>
      </c>
      <c r="DY83" s="53">
        <v>2.0063326144300231E-2</v>
      </c>
      <c r="DZ83" s="53">
        <v>3.0266070842765579E-2</v>
      </c>
      <c r="EA83" s="53">
        <v>0.31058090567185664</v>
      </c>
      <c r="EB83" s="53">
        <v>0.31058090567185664</v>
      </c>
      <c r="EC83" s="53">
        <v>0.11756737622342597</v>
      </c>
      <c r="ED83" s="53">
        <v>4.185050072241818E-2</v>
      </c>
      <c r="EE83" s="53">
        <v>0.14188753930837805</v>
      </c>
      <c r="EF83" s="53">
        <v>0.18112359566528177</v>
      </c>
      <c r="EG83" s="53">
        <v>2.0710450194022314E-2</v>
      </c>
      <c r="EH83" s="53">
        <v>4.7981577041309162E-2</v>
      </c>
      <c r="EI83" s="53">
        <v>4.7981577041309162E-2</v>
      </c>
      <c r="EJ83" s="53">
        <v>9.0289322411889993E-3</v>
      </c>
      <c r="EK83" s="53">
        <v>1.3919427235248421E-2</v>
      </c>
      <c r="EL83" s="53">
        <v>1.4307113699726606E-2</v>
      </c>
    </row>
    <row r="84" spans="1:144" x14ac:dyDescent="0.15">
      <c r="A84" s="73" t="s">
        <v>1256</v>
      </c>
      <c r="B84" s="73" t="s">
        <v>1273</v>
      </c>
      <c r="C84" s="73" t="s">
        <v>1273</v>
      </c>
      <c r="D84" s="73">
        <v>3</v>
      </c>
      <c r="E84" s="73" t="s">
        <v>1240</v>
      </c>
      <c r="F84" s="73" t="s">
        <v>1257</v>
      </c>
      <c r="G84" s="73" t="s">
        <v>679</v>
      </c>
      <c r="H84" s="53">
        <v>1</v>
      </c>
      <c r="I84" s="53">
        <v>0.50154674037568792</v>
      </c>
      <c r="J84" s="53">
        <v>1.0158631551006063</v>
      </c>
      <c r="K84" s="53">
        <v>1.7575931762611675E-2</v>
      </c>
      <c r="L84" s="53">
        <v>0.53110767054583574</v>
      </c>
      <c r="M84" s="53">
        <v>0.4564126021670642</v>
      </c>
      <c r="N84" s="53">
        <v>3.9929925434270437E-2</v>
      </c>
      <c r="O84" s="53">
        <v>6.5117284322099428E-2</v>
      </c>
      <c r="P84" s="53">
        <v>2.1046607839085589</v>
      </c>
      <c r="Q84" s="53">
        <v>0.34587564139827992</v>
      </c>
      <c r="R84" s="53">
        <v>0.17069549915363846</v>
      </c>
      <c r="S84" s="53">
        <v>2.1666933847332683</v>
      </c>
      <c r="T84" s="53">
        <v>9.1695433120908151E-2</v>
      </c>
      <c r="U84" s="53">
        <v>0.20843185493631178</v>
      </c>
      <c r="V84" s="53">
        <v>0.41687103140280873</v>
      </c>
      <c r="W84" s="53">
        <v>6.6441413461308538E-2</v>
      </c>
      <c r="X84" s="53">
        <v>2.0772078134292769</v>
      </c>
      <c r="Y84" s="53">
        <v>4.775447417024066E-2</v>
      </c>
      <c r="Z84" s="53">
        <v>0.60941681842467987</v>
      </c>
      <c r="AA84" s="53">
        <v>7.028572513166792E-2</v>
      </c>
      <c r="AB84" s="53">
        <v>3.1157285231112799</v>
      </c>
      <c r="AC84" s="53">
        <v>1.6552022567629589E-2</v>
      </c>
      <c r="AD84" s="53">
        <v>0.56027464844532526</v>
      </c>
      <c r="AE84" s="53">
        <v>0.46837075742789264</v>
      </c>
      <c r="AF84" s="53">
        <v>8.3672286216220498E-2</v>
      </c>
      <c r="AG84" s="53">
        <v>0.31749965177137335</v>
      </c>
      <c r="AH84" s="53">
        <v>2.5390180084877124E-2</v>
      </c>
      <c r="AI84" s="53">
        <v>8.0033926362080088</v>
      </c>
      <c r="AJ84" s="53">
        <v>7.9004932536518607E-2</v>
      </c>
      <c r="AK84" s="53">
        <v>0.46223481433788549</v>
      </c>
      <c r="AL84" s="53">
        <v>0.14393130024255033</v>
      </c>
      <c r="AM84" s="53">
        <v>1.1891115668436676</v>
      </c>
      <c r="AN84" s="53">
        <v>5.7833348347318583E-2</v>
      </c>
      <c r="AO84" s="53">
        <v>0.17574587728527069</v>
      </c>
      <c r="AP84" s="53">
        <v>0.54152453920546018</v>
      </c>
      <c r="AQ84" s="53">
        <v>0.37996022607610697</v>
      </c>
      <c r="AR84" s="53">
        <v>2.7375857208872136</v>
      </c>
      <c r="AS84" s="53">
        <v>0.12153232710416713</v>
      </c>
      <c r="AT84" s="53">
        <v>0.11525031722270326</v>
      </c>
      <c r="AU84" s="53">
        <v>9.8139520031673422E-2</v>
      </c>
      <c r="AV84" s="53">
        <v>0.76375623984764196</v>
      </c>
      <c r="AW84" s="53">
        <v>0.54855122859311078</v>
      </c>
      <c r="AX84" s="53">
        <v>0.35128384959080033</v>
      </c>
      <c r="AY84" s="53">
        <v>0.32830174832734887</v>
      </c>
      <c r="AZ84" s="53">
        <v>3.8754700847283163</v>
      </c>
      <c r="BA84" s="53">
        <v>0.12630024140918092</v>
      </c>
      <c r="BB84" s="53">
        <v>37.288792579817645</v>
      </c>
      <c r="BC84" s="53">
        <v>6.3401838398973052</v>
      </c>
      <c r="BD84" s="53">
        <v>0.1072217108893035</v>
      </c>
      <c r="BE84" s="53">
        <v>1.1572055389428075</v>
      </c>
      <c r="BF84" s="53">
        <v>0.38964485636824181</v>
      </c>
      <c r="BG84" s="53">
        <v>2.4478133762926073</v>
      </c>
      <c r="BH84" s="53">
        <v>0.33342881141127506</v>
      </c>
      <c r="BI84" s="53">
        <v>0.10544555339545285</v>
      </c>
      <c r="BJ84" s="53">
        <v>0.1727541129744381</v>
      </c>
      <c r="BK84" s="53">
        <v>0.90902211371668407</v>
      </c>
      <c r="BL84" s="53">
        <v>1.7289634295353147</v>
      </c>
      <c r="BM84" s="53">
        <v>1.7289634295353147</v>
      </c>
      <c r="BN84" s="53">
        <v>2.3171362496084837E-2</v>
      </c>
      <c r="BO84" s="53">
        <v>0.13451581992674394</v>
      </c>
      <c r="BP84" s="53">
        <v>0.34398809251182949</v>
      </c>
      <c r="BQ84" s="53">
        <v>2.4659688596819905E-2</v>
      </c>
      <c r="BR84" s="53">
        <v>5.3068788972388307E-2</v>
      </c>
      <c r="BS84" s="53">
        <v>0.10296216973886595</v>
      </c>
      <c r="BT84" s="53">
        <v>0.20202744279698434</v>
      </c>
      <c r="BU84" s="53">
        <v>8.778253024963445E-2</v>
      </c>
      <c r="BV84" s="53">
        <v>5.8518705404166076E-3</v>
      </c>
      <c r="BW84" s="53">
        <v>1.8944822644146181E-2</v>
      </c>
      <c r="BX84" s="53">
        <v>3.4980034227407204E-2</v>
      </c>
      <c r="BY84" s="53">
        <v>0.36997692880656396</v>
      </c>
      <c r="BZ84" s="53">
        <v>1.3759005398330419</v>
      </c>
      <c r="CA84" s="53">
        <v>0.49665365869103689</v>
      </c>
      <c r="CB84" s="53">
        <v>0.15248057984206387</v>
      </c>
      <c r="CC84" s="53">
        <v>4.6099262630337298E-2</v>
      </c>
      <c r="CD84" s="53">
        <v>0.36591979727912205</v>
      </c>
      <c r="CE84" s="53">
        <v>0.18021497160908989</v>
      </c>
      <c r="CF84" s="53">
        <v>0.18021497160908989</v>
      </c>
      <c r="CG84" s="53">
        <v>6.4128789015974144E-2</v>
      </c>
      <c r="CH84" s="53">
        <v>2.9854461864228545E-2</v>
      </c>
      <c r="CI84" s="53">
        <v>5.4558739134481143E-2</v>
      </c>
      <c r="CJ84" s="53">
        <v>0.24088079636622922</v>
      </c>
      <c r="CK84" s="53">
        <v>0.18276172824740861</v>
      </c>
      <c r="CL84" s="53">
        <v>6.7220995397952163E-2</v>
      </c>
      <c r="CM84" s="53">
        <v>4.0777022971693867E-2</v>
      </c>
      <c r="CN84" s="53">
        <v>9.0546621978616307E-2</v>
      </c>
      <c r="CO84" s="53">
        <v>0.10934512260270973</v>
      </c>
      <c r="CP84" s="53">
        <v>0.57972242909723615</v>
      </c>
      <c r="CQ84" s="53">
        <v>5.3642589671000759E-2</v>
      </c>
      <c r="CR84" s="53">
        <v>4.2484633715400006</v>
      </c>
      <c r="CS84" s="53">
        <v>0.25302617889634738</v>
      </c>
      <c r="CT84" s="53">
        <v>0.11411491416816844</v>
      </c>
      <c r="CU84" s="53">
        <v>1.7924101740006466</v>
      </c>
      <c r="CV84" s="53">
        <v>0.40504712916605101</v>
      </c>
      <c r="CW84" s="53">
        <v>4.815372807175658E-2</v>
      </c>
      <c r="CX84" s="53">
        <v>3.4260370950355695E-2</v>
      </c>
      <c r="CY84" s="53">
        <v>0.52765884018109699</v>
      </c>
      <c r="CZ84" s="53">
        <v>3.1680592696744295E-2</v>
      </c>
      <c r="DA84" s="53">
        <v>0.13487032099674681</v>
      </c>
      <c r="DB84" s="53">
        <v>3.7239606638867744</v>
      </c>
      <c r="DC84" s="53">
        <v>3.6265982110811001E-2</v>
      </c>
      <c r="DD84" s="53">
        <v>6.6643872223541248E-2</v>
      </c>
      <c r="DE84" s="53">
        <v>9.7219169911102798E-2</v>
      </c>
      <c r="DF84" s="53">
        <v>0.12815162497757815</v>
      </c>
      <c r="DG84" s="53">
        <v>3.7677879961643485E-2</v>
      </c>
      <c r="DH84" s="53">
        <v>0.12191374621181746</v>
      </c>
      <c r="DI84" s="53">
        <v>4.4884176517842996E-2</v>
      </c>
      <c r="DJ84" s="53">
        <v>4.7717734091552694E-2</v>
      </c>
      <c r="DK84" s="53">
        <v>8.86086833879971E-2</v>
      </c>
      <c r="DL84" s="53">
        <v>4.9127070572895136E-2</v>
      </c>
      <c r="DM84" s="53">
        <v>8.7499545425893582E-2</v>
      </c>
      <c r="DN84" s="53">
        <v>5.6493553056528326E-2</v>
      </c>
      <c r="DO84" s="53">
        <v>9.8581099144526008E-2</v>
      </c>
      <c r="DP84" s="53">
        <v>3.9006771747326606E-2</v>
      </c>
      <c r="DQ84" s="53">
        <v>9.4562731860547242E-2</v>
      </c>
      <c r="DR84" s="53">
        <v>0.15713195574066915</v>
      </c>
      <c r="DS84" s="53">
        <v>0.10549777326080614</v>
      </c>
      <c r="DT84" s="53">
        <v>0.10416174961427095</v>
      </c>
      <c r="DU84" s="53">
        <v>0.10416174961427095</v>
      </c>
      <c r="DV84" s="53">
        <v>6.3535208232479476E-2</v>
      </c>
      <c r="DW84" s="53">
        <v>7.5847596192013172E-2</v>
      </c>
      <c r="DX84" s="53">
        <v>0.15067214026584533</v>
      </c>
      <c r="DY84" s="53">
        <v>2.408603566812691E-2</v>
      </c>
      <c r="DZ84" s="53">
        <v>9.2067016538516747E-2</v>
      </c>
      <c r="EA84" s="53">
        <v>0.21080526165406158</v>
      </c>
      <c r="EB84" s="53">
        <v>0.21080526165406158</v>
      </c>
      <c r="EC84" s="53">
        <v>0.10172201719259957</v>
      </c>
      <c r="ED84" s="53">
        <v>5.9361188937551351E-2</v>
      </c>
      <c r="EE84" s="53">
        <v>7.3225753906259947E-2</v>
      </c>
      <c r="EF84" s="53">
        <v>0.16801270384210143</v>
      </c>
      <c r="EG84" s="53">
        <v>3.4880299627903372E-2</v>
      </c>
      <c r="EH84" s="53">
        <v>5.874937079208422E-2</v>
      </c>
      <c r="EI84" s="53">
        <v>5.874937079208422E-2</v>
      </c>
      <c r="EJ84" s="53">
        <v>4.3746216130822808E-2</v>
      </c>
      <c r="EK84" s="53">
        <v>2.7527067196493539E-2</v>
      </c>
      <c r="EL84" s="53">
        <v>0.1780592069385992</v>
      </c>
    </row>
    <row r="85" spans="1:144" x14ac:dyDescent="0.15">
      <c r="A85" s="73" t="s">
        <v>1258</v>
      </c>
      <c r="B85" s="73" t="s">
        <v>1273</v>
      </c>
      <c r="C85" s="73" t="s">
        <v>1273</v>
      </c>
      <c r="D85" s="73">
        <v>3</v>
      </c>
      <c r="E85" s="73" t="s">
        <v>1243</v>
      </c>
      <c r="F85" s="73" t="s">
        <v>1259</v>
      </c>
      <c r="G85" s="73" t="s">
        <v>679</v>
      </c>
      <c r="H85" s="53">
        <v>1</v>
      </c>
      <c r="I85" s="53">
        <v>0.18209613383086118</v>
      </c>
      <c r="J85" s="53">
        <v>0.28933924865615746</v>
      </c>
      <c r="K85" s="53">
        <v>5.3121797743251549E-2</v>
      </c>
      <c r="L85" s="53">
        <v>0.51254200470547551</v>
      </c>
      <c r="M85" s="53">
        <v>0.16625776240215887</v>
      </c>
      <c r="N85" s="53">
        <v>6.4798731013142027E-2</v>
      </c>
      <c r="O85" s="53">
        <v>7.9325276562222588E-2</v>
      </c>
      <c r="P85" s="53">
        <v>2.2246414565913657</v>
      </c>
      <c r="Q85" s="53">
        <v>0.26742627957545639</v>
      </c>
      <c r="R85" s="53">
        <v>0.19240623534324094</v>
      </c>
      <c r="S85" s="53">
        <v>1.121397468729316</v>
      </c>
      <c r="T85" s="53">
        <v>4.5419419377338552E-2</v>
      </c>
      <c r="U85" s="53">
        <v>0.19253005862036812</v>
      </c>
      <c r="V85" s="53">
        <v>0.4539659901158894</v>
      </c>
      <c r="W85" s="53">
        <v>0.13139069505442538</v>
      </c>
      <c r="X85" s="53">
        <v>2.1416194648969804</v>
      </c>
      <c r="Y85" s="53">
        <v>2.9973869872416736E-2</v>
      </c>
      <c r="Z85" s="53">
        <v>0.62332676816886146</v>
      </c>
      <c r="AA85" s="53">
        <v>0.1028165716396264</v>
      </c>
      <c r="AB85" s="53">
        <v>1.2939753622335795</v>
      </c>
      <c r="AC85" s="53">
        <v>2.967988963819124E-2</v>
      </c>
      <c r="AD85" s="53">
        <v>0.44536718152157595</v>
      </c>
      <c r="AE85" s="53">
        <v>0.38362815054276866</v>
      </c>
      <c r="AF85" s="53">
        <v>5.524554460206655E-2</v>
      </c>
      <c r="AG85" s="53">
        <v>0.35605587160609731</v>
      </c>
      <c r="AH85" s="53">
        <v>1.0344036916755082E-2</v>
      </c>
      <c r="AI85" s="53">
        <v>6.2417413534048567</v>
      </c>
      <c r="AJ85" s="53">
        <v>8.0037006075083975E-2</v>
      </c>
      <c r="AK85" s="53">
        <v>0.44352350262019008</v>
      </c>
      <c r="AL85" s="53">
        <v>5.7068344804543536E-2</v>
      </c>
      <c r="AM85" s="53">
        <v>0.89339191278715102</v>
      </c>
      <c r="AN85" s="53">
        <v>5.6081571787203667E-2</v>
      </c>
      <c r="AO85" s="53">
        <v>0.19192427532550685</v>
      </c>
      <c r="AP85" s="53">
        <v>0.58332040939488428</v>
      </c>
      <c r="AQ85" s="53">
        <v>0.53493306907401061</v>
      </c>
      <c r="AR85" s="53">
        <v>2.5349373159307844</v>
      </c>
      <c r="AS85" s="53">
        <v>4.8830492991644631E-2</v>
      </c>
      <c r="AT85" s="53">
        <v>6.0174205592010421E-2</v>
      </c>
      <c r="AU85" s="53">
        <v>2.5007339284050488E-2</v>
      </c>
      <c r="AV85" s="53">
        <v>0.48551135027835912</v>
      </c>
      <c r="AW85" s="53">
        <v>0.70126932450839174</v>
      </c>
      <c r="AX85" s="53">
        <v>0.37673224541588252</v>
      </c>
      <c r="AY85" s="53">
        <v>0.37048212283698645</v>
      </c>
      <c r="AZ85" s="53">
        <v>4.0030955865643056</v>
      </c>
      <c r="BA85" s="53">
        <v>0.13008167149303954</v>
      </c>
      <c r="BB85" s="53">
        <v>38.759213223777003</v>
      </c>
      <c r="BC85" s="53">
        <v>6.0584230670752541</v>
      </c>
      <c r="BD85" s="53">
        <v>9.8568551628721399E-2</v>
      </c>
      <c r="BE85" s="53">
        <v>1.1471809881836299</v>
      </c>
      <c r="BF85" s="53">
        <v>0.32426752374308249</v>
      </c>
      <c r="BG85" s="53">
        <v>1.3969196241329247</v>
      </c>
      <c r="BH85" s="53">
        <v>0.27350530604683948</v>
      </c>
      <c r="BI85" s="53">
        <v>0.16488866321552234</v>
      </c>
      <c r="BJ85" s="53">
        <v>0.14589557287561727</v>
      </c>
      <c r="BK85" s="53">
        <v>0.90333762210617718</v>
      </c>
      <c r="BL85" s="53">
        <v>1.6879232092853307</v>
      </c>
      <c r="BM85" s="53">
        <v>1.6879232092853307</v>
      </c>
      <c r="BN85" s="53">
        <v>1.165679754160592E-2</v>
      </c>
      <c r="BO85" s="53">
        <v>0.14156494301930314</v>
      </c>
      <c r="BP85" s="53">
        <v>0.22180660833618421</v>
      </c>
      <c r="BQ85" s="53">
        <v>5.434047223909709E-2</v>
      </c>
      <c r="BR85" s="53">
        <v>9.6523794021657672E-2</v>
      </c>
      <c r="BS85" s="53">
        <v>0.15783394076483717</v>
      </c>
      <c r="BT85" s="53">
        <v>0.40531889427029955</v>
      </c>
      <c r="BU85" s="53">
        <v>4.9316168177857736E-2</v>
      </c>
      <c r="BV85" s="53">
        <v>2.3163995914558266E-2</v>
      </c>
      <c r="BW85" s="53">
        <v>2.7435519224060428E-2</v>
      </c>
      <c r="BX85" s="53">
        <v>7.0487886314135745E-2</v>
      </c>
      <c r="BY85" s="53">
        <v>0.49083381690478034</v>
      </c>
      <c r="BZ85" s="53">
        <v>1.4987491199464515</v>
      </c>
      <c r="CA85" s="53">
        <v>0.4922743264197344</v>
      </c>
      <c r="CB85" s="53">
        <v>0.22440706795924842</v>
      </c>
      <c r="CC85" s="53">
        <v>2.6158909124403367E-2</v>
      </c>
      <c r="CD85" s="53">
        <v>0.24774934018072281</v>
      </c>
      <c r="CE85" s="53">
        <v>0.21439283074793755</v>
      </c>
      <c r="CF85" s="53">
        <v>0.21439283074793755</v>
      </c>
      <c r="CG85" s="53">
        <v>2.4532966513176397E-2</v>
      </c>
      <c r="CH85" s="53">
        <v>2.790207971004471E-2</v>
      </c>
      <c r="CI85" s="53">
        <v>3.828167062024581E-2</v>
      </c>
      <c r="CJ85" s="53">
        <v>0.23809003426554198</v>
      </c>
      <c r="CK85" s="53">
        <v>0.33321191560762514</v>
      </c>
      <c r="CL85" s="53">
        <v>0.15715638869558893</v>
      </c>
      <c r="CM85" s="53">
        <v>6.8240429760370841E-2</v>
      </c>
      <c r="CN85" s="53">
        <v>0.15288202691745173</v>
      </c>
      <c r="CO85" s="53">
        <v>8.0783233503705087E-2</v>
      </c>
      <c r="CP85" s="53">
        <v>0.89634711786048038</v>
      </c>
      <c r="CQ85" s="53">
        <v>2.7332253584409424E-2</v>
      </c>
      <c r="CR85" s="53">
        <v>7.1724247075255407</v>
      </c>
      <c r="CS85" s="53">
        <v>0.14353013582988294</v>
      </c>
      <c r="CT85" s="53">
        <v>0.15266004065384173</v>
      </c>
      <c r="CU85" s="53">
        <v>2.5009369394193715</v>
      </c>
      <c r="CV85" s="53">
        <v>0.4117313950222552</v>
      </c>
      <c r="CW85" s="53">
        <v>0.10422343534540743</v>
      </c>
      <c r="CX85" s="53">
        <v>0.10433164550784342</v>
      </c>
      <c r="CY85" s="53">
        <v>0.710469495432131</v>
      </c>
      <c r="CZ85" s="53">
        <v>1.4918475414116138E-2</v>
      </c>
      <c r="DA85" s="53">
        <v>0.22572681748667689</v>
      </c>
      <c r="DB85" s="53">
        <v>4.8941306931366837</v>
      </c>
      <c r="DC85" s="53">
        <v>2.8085167395957147E-2</v>
      </c>
      <c r="DD85" s="53">
        <v>0.17787812583331916</v>
      </c>
      <c r="DE85" s="53">
        <v>3.1472796586690444E-2</v>
      </c>
      <c r="DF85" s="53">
        <v>2.3019158256196593E-2</v>
      </c>
      <c r="DG85" s="53">
        <v>2.4859956338887403E-2</v>
      </c>
      <c r="DH85" s="53">
        <v>0.15211503386647107</v>
      </c>
      <c r="DI85" s="53">
        <v>2.9421403859312533E-2</v>
      </c>
      <c r="DJ85" s="53">
        <v>2.1742081292224252E-2</v>
      </c>
      <c r="DK85" s="53">
        <v>1.597941873413989E-2</v>
      </c>
      <c r="DL85" s="53">
        <v>0.106987896482225</v>
      </c>
      <c r="DM85" s="53">
        <v>9.1016629723222553E-2</v>
      </c>
      <c r="DN85" s="53">
        <v>9.1192286323732372E-2</v>
      </c>
      <c r="DO85" s="53">
        <v>5.5858607601224589E-2</v>
      </c>
      <c r="DP85" s="53">
        <v>5.5060841032552862E-2</v>
      </c>
      <c r="DQ85" s="53">
        <v>0.11183272311278972</v>
      </c>
      <c r="DR85" s="53">
        <v>1.4027270482022826E-2</v>
      </c>
      <c r="DS85" s="53">
        <v>0.24364821715389282</v>
      </c>
      <c r="DT85" s="53">
        <v>9.4207014990639021E-2</v>
      </c>
      <c r="DU85" s="53">
        <v>9.4207014990639021E-2</v>
      </c>
      <c r="DV85" s="53">
        <v>2.7311494882002699E-2</v>
      </c>
      <c r="DW85" s="53">
        <v>1.6136229159093893E-2</v>
      </c>
      <c r="DX85" s="53">
        <v>0.28304885596366958</v>
      </c>
      <c r="DY85" s="53">
        <v>2.7460313147362365E-2</v>
      </c>
      <c r="DZ85" s="53">
        <v>1.420807565282927E-2</v>
      </c>
      <c r="EA85" s="53">
        <v>0.38544039644669092</v>
      </c>
      <c r="EB85" s="53">
        <v>0.38544039644669092</v>
      </c>
      <c r="EC85" s="53">
        <v>0.15868231553076137</v>
      </c>
      <c r="ED85" s="53">
        <v>3.4475394026387787E-2</v>
      </c>
      <c r="EE85" s="53">
        <v>0.20894155257590863</v>
      </c>
      <c r="EF85" s="53">
        <v>0.25330219915864827</v>
      </c>
      <c r="EG85" s="53">
        <v>2.8548155287748178E-2</v>
      </c>
      <c r="EH85" s="53">
        <v>2.8981467493062209E-2</v>
      </c>
      <c r="EI85" s="53">
        <v>2.8981467493062209E-2</v>
      </c>
      <c r="EJ85" s="53">
        <v>1.8719887983878414E-2</v>
      </c>
      <c r="EK85" s="53">
        <v>3.0536994699500736E-2</v>
      </c>
      <c r="EL85" s="53">
        <v>1.3409054884308186E-2</v>
      </c>
    </row>
    <row r="86" spans="1:144" x14ac:dyDescent="0.15">
      <c r="A86" s="73" t="s">
        <v>1260</v>
      </c>
      <c r="B86" s="73" t="s">
        <v>1273</v>
      </c>
      <c r="C86" s="73" t="s">
        <v>1273</v>
      </c>
      <c r="D86" s="73">
        <v>3</v>
      </c>
      <c r="E86" s="73" t="s">
        <v>1261</v>
      </c>
      <c r="F86" s="73" t="s">
        <v>1262</v>
      </c>
      <c r="G86" s="73" t="s">
        <v>679</v>
      </c>
      <c r="H86" s="53">
        <v>1</v>
      </c>
      <c r="I86" s="53">
        <v>0.41487416927756554</v>
      </c>
      <c r="J86" s="53">
        <v>0.69890584482072404</v>
      </c>
      <c r="K86" s="53">
        <v>3.9705556825295529E-2</v>
      </c>
      <c r="L86" s="53">
        <v>0.42418684507411714</v>
      </c>
      <c r="M86" s="53">
        <v>0.3484883765683422</v>
      </c>
      <c r="N86" s="53">
        <v>2.9135579449217471E-2</v>
      </c>
      <c r="O86" s="53">
        <v>9.8836782698753831E-2</v>
      </c>
      <c r="P86" s="53">
        <v>1.7537070619525266</v>
      </c>
      <c r="Q86" s="53">
        <v>0.26902223960864485</v>
      </c>
      <c r="R86" s="53">
        <v>0.14769936556415858</v>
      </c>
      <c r="S86" s="53">
        <v>2.0567461205353554</v>
      </c>
      <c r="T86" s="53">
        <v>3.2974874320079561E-2</v>
      </c>
      <c r="U86" s="53">
        <v>0.17481571923501443</v>
      </c>
      <c r="V86" s="53">
        <v>0.34879601314733205</v>
      </c>
      <c r="W86" s="53">
        <v>2.2755377429131213E-2</v>
      </c>
      <c r="X86" s="53">
        <v>1.7067429470031814</v>
      </c>
      <c r="Y86" s="53">
        <v>6.9218894587244548E-2</v>
      </c>
      <c r="Z86" s="53">
        <v>0.47096666893974681</v>
      </c>
      <c r="AA86" s="53">
        <v>3.8370883330751525E-2</v>
      </c>
      <c r="AB86" s="53">
        <v>2.8875528588703387</v>
      </c>
      <c r="AC86" s="53">
        <v>5.9697691243330653E-3</v>
      </c>
      <c r="AD86" s="53">
        <v>0.46453270695497195</v>
      </c>
      <c r="AE86" s="53">
        <v>0.43267123226366189</v>
      </c>
      <c r="AF86" s="53">
        <v>6.5579224256094568E-2</v>
      </c>
      <c r="AG86" s="53">
        <v>0.28844996220566682</v>
      </c>
      <c r="AH86" s="53">
        <v>1.2391661885494617E-2</v>
      </c>
      <c r="AI86" s="53">
        <v>7.4544626140579533</v>
      </c>
      <c r="AJ86" s="53">
        <v>8.2833427096296167E-2</v>
      </c>
      <c r="AK86" s="53">
        <v>0.38213958150241478</v>
      </c>
      <c r="AL86" s="53">
        <v>8.1142798839930752E-2</v>
      </c>
      <c r="AM86" s="53">
        <v>0.7557270075653808</v>
      </c>
      <c r="AN86" s="53">
        <v>2.3817535037649315E-2</v>
      </c>
      <c r="AO86" s="53">
        <v>0.14234050519310909</v>
      </c>
      <c r="AP86" s="53">
        <v>0.71220880257199648</v>
      </c>
      <c r="AQ86" s="53">
        <v>0.38737761829233397</v>
      </c>
      <c r="AR86" s="53">
        <v>2.7524029051919987</v>
      </c>
      <c r="AS86" s="53">
        <v>0.12369589552159378</v>
      </c>
      <c r="AT86" s="53">
        <v>9.1715230959614633E-2</v>
      </c>
      <c r="AU86" s="53">
        <v>6.7568187941451169E-2</v>
      </c>
      <c r="AV86" s="53">
        <v>0.56249984681758147</v>
      </c>
      <c r="AW86" s="53">
        <v>0.48066703162567759</v>
      </c>
      <c r="AX86" s="53">
        <v>0.22232893040298826</v>
      </c>
      <c r="AY86" s="53">
        <v>0.23968436935952589</v>
      </c>
      <c r="AZ86" s="53">
        <v>4.259641179310945</v>
      </c>
      <c r="BA86" s="53">
        <v>0.11099614819685868</v>
      </c>
      <c r="BB86" s="53">
        <v>37.951742809797338</v>
      </c>
      <c r="BC86" s="53">
        <v>6.9687392168786024</v>
      </c>
      <c r="BD86" s="53">
        <v>0.14516320500652397</v>
      </c>
      <c r="BE86" s="53">
        <v>1.3238696335856026</v>
      </c>
      <c r="BF86" s="53">
        <v>0.50264020684990818</v>
      </c>
      <c r="BG86" s="53">
        <v>1.5528458757294552</v>
      </c>
      <c r="BH86" s="53">
        <v>0.38564329638026007</v>
      </c>
      <c r="BI86" s="53">
        <v>0.17896657108508393</v>
      </c>
      <c r="BJ86" s="53">
        <v>9.5323981024998297E-2</v>
      </c>
      <c r="BK86" s="53">
        <v>1.1890046640494378</v>
      </c>
      <c r="BL86" s="53">
        <v>1.8338224221214832</v>
      </c>
      <c r="BM86" s="53">
        <v>1.8338224221214832</v>
      </c>
      <c r="BN86" s="53">
        <v>1.4378717702154072E-2</v>
      </c>
      <c r="BO86" s="53">
        <v>0.2050228908410312</v>
      </c>
      <c r="BP86" s="53">
        <v>0.30463174772512652</v>
      </c>
      <c r="BQ86" s="53">
        <v>4.2659100383066001E-2</v>
      </c>
      <c r="BR86" s="53">
        <v>0.14262137689559323</v>
      </c>
      <c r="BS86" s="53">
        <v>0.10823439018765413</v>
      </c>
      <c r="BT86" s="53">
        <v>0.28322210161562666</v>
      </c>
      <c r="BU86" s="53">
        <v>1.76788490646652E-2</v>
      </c>
      <c r="BV86" s="53">
        <v>2.1165883933371096E-2</v>
      </c>
      <c r="BW86" s="53">
        <v>5.5824283122104905E-3</v>
      </c>
      <c r="BX86" s="53">
        <v>3.1716922662475562E-2</v>
      </c>
      <c r="BY86" s="53">
        <v>0.42494685177314639</v>
      </c>
      <c r="BZ86" s="53">
        <v>1.3242286397946921</v>
      </c>
      <c r="CA86" s="53">
        <v>0.44304308469059905</v>
      </c>
      <c r="CB86" s="53">
        <v>0.19031652877703917</v>
      </c>
      <c r="CC86" s="53">
        <v>1.45245430338889E-2</v>
      </c>
      <c r="CD86" s="53">
        <v>0.143986998038447</v>
      </c>
      <c r="CE86" s="53">
        <v>0.21009345624634412</v>
      </c>
      <c r="CF86" s="53">
        <v>0.21009345624634412</v>
      </c>
      <c r="CG86" s="53">
        <v>1.7477130579129908E-2</v>
      </c>
      <c r="CH86" s="53">
        <v>4.2613911788456874E-2</v>
      </c>
      <c r="CI86" s="53">
        <v>4.8705851226418941E-2</v>
      </c>
      <c r="CJ86" s="53">
        <v>0.24374375319616151</v>
      </c>
      <c r="CK86" s="53">
        <v>0.30365911224669284</v>
      </c>
      <c r="CL86" s="53">
        <v>0.13223282812353065</v>
      </c>
      <c r="CM86" s="53">
        <v>3.3537114451380086E-2</v>
      </c>
      <c r="CN86" s="53">
        <v>0.14577621587143708</v>
      </c>
      <c r="CO86" s="53">
        <v>5.7356683344311626E-2</v>
      </c>
      <c r="CP86" s="53">
        <v>0.74889702834828475</v>
      </c>
      <c r="CQ86" s="53">
        <v>2.4964982190718066E-2</v>
      </c>
      <c r="CR86" s="53">
        <v>5.9383438086561178</v>
      </c>
      <c r="CS86" s="53">
        <v>0.11588766257915432</v>
      </c>
      <c r="CT86" s="53">
        <v>7.3943467544855757E-2</v>
      </c>
      <c r="CU86" s="53">
        <v>2.2593908309971664</v>
      </c>
      <c r="CV86" s="53">
        <v>0.32932786494069688</v>
      </c>
      <c r="CW86" s="53">
        <v>9.4815068329481056E-2</v>
      </c>
      <c r="CX86" s="53">
        <v>6.5493304341044584E-2</v>
      </c>
      <c r="CY86" s="53">
        <v>0.62923222249707389</v>
      </c>
      <c r="CZ86" s="53">
        <v>1.7442414269388973E-2</v>
      </c>
      <c r="DA86" s="53">
        <v>0.12008786451395709</v>
      </c>
      <c r="DB86" s="53">
        <v>4.9689168166074653</v>
      </c>
      <c r="DC86" s="53">
        <v>9.726277274485948E-3</v>
      </c>
      <c r="DD86" s="53">
        <v>0.16799311707909698</v>
      </c>
      <c r="DE86" s="53">
        <v>4.4737375672855642E-2</v>
      </c>
      <c r="DF86" s="53">
        <v>2.8435051380229868E-2</v>
      </c>
      <c r="DG86" s="53">
        <v>1.7751523244241608E-2</v>
      </c>
      <c r="DH86" s="53">
        <v>7.0436627013727895E-2</v>
      </c>
      <c r="DI86" s="53">
        <v>1.841207819337785E-2</v>
      </c>
      <c r="DJ86" s="53">
        <v>1.6264346441482759E-2</v>
      </c>
      <c r="DK86" s="53">
        <v>1.2328614271899957E-2</v>
      </c>
      <c r="DL86" s="53">
        <v>3.4465186273904429E-2</v>
      </c>
      <c r="DM86" s="53">
        <v>5.2168723031564057E-2</v>
      </c>
      <c r="DN86" s="53">
        <v>7.4408245592956307E-2</v>
      </c>
      <c r="DO86" s="53">
        <v>5.4418893688803774E-2</v>
      </c>
      <c r="DP86" s="53">
        <v>5.5852093205809805E-2</v>
      </c>
      <c r="DQ86" s="53">
        <v>7.6898644324779206E-2</v>
      </c>
      <c r="DR86" s="53">
        <v>3.8953690777201178E-2</v>
      </c>
      <c r="DS86" s="53">
        <v>0.18063839137465607</v>
      </c>
      <c r="DT86" s="53">
        <v>9.0527306385921671E-2</v>
      </c>
      <c r="DU86" s="53">
        <v>9.0527306385921671E-2</v>
      </c>
      <c r="DV86" s="53">
        <v>1.9669423391223816E-2</v>
      </c>
      <c r="DW86" s="53">
        <v>9.7352606735403042E-3</v>
      </c>
      <c r="DX86" s="53">
        <v>0.1692698121530507</v>
      </c>
      <c r="DY86" s="53">
        <v>3.9319792371662159E-2</v>
      </c>
      <c r="DZ86" s="53">
        <v>0.10031877524245485</v>
      </c>
      <c r="EA86" s="53">
        <v>0.25757357973515405</v>
      </c>
      <c r="EB86" s="53">
        <v>0.25757357973515405</v>
      </c>
      <c r="EC86" s="53">
        <v>0.11154098476062546</v>
      </c>
      <c r="ED86" s="53">
        <v>5.3556840409240324E-2</v>
      </c>
      <c r="EE86" s="53">
        <v>0.15006348962320304</v>
      </c>
      <c r="EF86" s="53">
        <v>0.16588594108306559</v>
      </c>
      <c r="EG86" s="53">
        <v>7.7237934884394361E-3</v>
      </c>
      <c r="EH86" s="53">
        <v>3.3035574440830773E-2</v>
      </c>
      <c r="EI86" s="53">
        <v>3.3035574440830773E-2</v>
      </c>
      <c r="EJ86" s="53">
        <v>1.1471883711453908E-2</v>
      </c>
      <c r="EK86" s="53">
        <v>3.9186379870027016E-2</v>
      </c>
      <c r="EL86" s="53">
        <v>5.1962818455805498E-2</v>
      </c>
    </row>
    <row r="87" spans="1:144" x14ac:dyDescent="0.15">
      <c r="A87" s="73" t="s">
        <v>1041</v>
      </c>
      <c r="B87" s="73" t="s">
        <v>1032</v>
      </c>
      <c r="C87" s="73" t="s">
        <v>539</v>
      </c>
      <c r="D87" s="73">
        <v>3</v>
      </c>
      <c r="E87" s="73" t="s">
        <v>1033</v>
      </c>
      <c r="F87" s="73" t="s">
        <v>1042</v>
      </c>
      <c r="G87" s="73" t="s">
        <v>517</v>
      </c>
      <c r="H87" s="53">
        <v>1</v>
      </c>
      <c r="I87" s="53">
        <v>1.4429902680990589</v>
      </c>
      <c r="J87" s="53">
        <v>2.5238611973332885</v>
      </c>
      <c r="K87" s="53">
        <v>0.1827465281287291</v>
      </c>
      <c r="L87" s="53">
        <v>0.17770482906838306</v>
      </c>
      <c r="M87" s="53">
        <v>5.6366357460607999</v>
      </c>
      <c r="N87" s="53">
        <v>0.29065707225234183</v>
      </c>
      <c r="O87" s="53">
        <v>0.35166646683863095</v>
      </c>
      <c r="P87" s="53">
        <v>0.28127339894246672</v>
      </c>
      <c r="Q87" s="53">
        <v>0.15591168682093087</v>
      </c>
      <c r="R87" s="53">
        <v>0.50715333702671772</v>
      </c>
      <c r="S87" s="53">
        <v>17.002077476291159</v>
      </c>
      <c r="T87" s="53">
        <v>0.28580258659307828</v>
      </c>
      <c r="U87" s="53">
        <v>0.57294184003458704</v>
      </c>
      <c r="V87" s="53">
        <v>0.40056619510139546</v>
      </c>
      <c r="W87" s="53">
        <v>0.22248616569389151</v>
      </c>
      <c r="X87" s="53">
        <v>0.63368064623722664</v>
      </c>
      <c r="Y87" s="53">
        <v>4.2366655402114733E-2</v>
      </c>
      <c r="Z87" s="53">
        <v>0.36841341006346601</v>
      </c>
      <c r="AA87" s="53">
        <v>0.12391777301821148</v>
      </c>
      <c r="AB87" s="53">
        <v>18.656370209112417</v>
      </c>
      <c r="AC87" s="53">
        <v>0.11189898332827945</v>
      </c>
      <c r="AD87" s="53">
        <v>0.67915350835299682</v>
      </c>
      <c r="AE87" s="53">
        <v>1.3308134095255004</v>
      </c>
      <c r="AF87" s="53">
        <v>0.74337232353507587</v>
      </c>
      <c r="AG87" s="53">
        <v>0.36427592857852925</v>
      </c>
      <c r="AH87" s="53">
        <v>5.1711721901980041E-2</v>
      </c>
      <c r="AI87" s="53">
        <v>0.68659617819885987</v>
      </c>
      <c r="AJ87" s="53">
        <v>0.29261362376272981</v>
      </c>
      <c r="AK87" s="53">
        <v>0.15487667823058815</v>
      </c>
      <c r="AL87" s="53">
        <v>0.27607477064641395</v>
      </c>
      <c r="AM87" s="53">
        <v>3.715349631642674</v>
      </c>
      <c r="AN87" s="53">
        <v>1.4631304256929378E-2</v>
      </c>
      <c r="AO87" s="53">
        <v>1.2583901185793189</v>
      </c>
      <c r="AP87" s="53">
        <v>0.32321634130532462</v>
      </c>
      <c r="AQ87" s="53">
        <v>0.1188467034445136</v>
      </c>
      <c r="AR87" s="53">
        <v>2.4905236771525319</v>
      </c>
      <c r="AS87" s="53">
        <v>0.23258332935222167</v>
      </c>
      <c r="AT87" s="53">
        <v>0.16015451786449797</v>
      </c>
      <c r="AU87" s="53">
        <v>0.57558513772687969</v>
      </c>
      <c r="AV87" s="53">
        <v>0.10071235498572573</v>
      </c>
      <c r="AW87" s="53">
        <v>0.1431968939566321</v>
      </c>
      <c r="AX87" s="53">
        <v>0.30837764996050115</v>
      </c>
      <c r="AY87" s="53">
        <v>0.30827116717361469</v>
      </c>
      <c r="AZ87" s="53">
        <v>0.34813218928295703</v>
      </c>
      <c r="BA87" s="53">
        <v>2.5039539012940448</v>
      </c>
      <c r="BB87" s="53">
        <v>0.46093874007547753</v>
      </c>
      <c r="BC87" s="53">
        <v>0.21459517684576904</v>
      </c>
      <c r="BD87" s="53">
        <v>0.52899204328536487</v>
      </c>
      <c r="BE87" s="53">
        <v>0.18115048258913399</v>
      </c>
      <c r="BF87" s="53">
        <v>0.35317558474605543</v>
      </c>
      <c r="BG87" s="53">
        <v>0.13023237637142282</v>
      </c>
      <c r="BH87" s="53">
        <v>0.1363141986465197</v>
      </c>
      <c r="BI87" s="53">
        <v>0.20931158034260661</v>
      </c>
      <c r="BJ87" s="53">
        <v>0.23213590405259957</v>
      </c>
      <c r="BK87" s="53">
        <v>0.74150097590894404</v>
      </c>
      <c r="BL87" s="53">
        <v>1.0325455399406691</v>
      </c>
      <c r="BM87" s="53">
        <v>1.0325455399406691</v>
      </c>
      <c r="BN87" s="53">
        <v>0.51526982632742602</v>
      </c>
      <c r="BO87" s="53">
        <v>0.20813589995669529</v>
      </c>
      <c r="BP87" s="53">
        <v>1.2653077497106286</v>
      </c>
      <c r="BQ87" s="53">
        <v>0.19475626897626444</v>
      </c>
      <c r="BR87" s="53">
        <v>9.1417941885679685E-2</v>
      </c>
      <c r="BS87" s="53">
        <v>0.59013461444519899</v>
      </c>
      <c r="BT87" s="53">
        <v>0.27368851710638686</v>
      </c>
      <c r="BU87" s="53">
        <v>9.6533139909845134E-2</v>
      </c>
      <c r="BV87" s="53">
        <v>0.18672896033875269</v>
      </c>
      <c r="BW87" s="53">
        <v>0.23884002646942115</v>
      </c>
      <c r="BX87" s="53">
        <v>0.28745763562375276</v>
      </c>
      <c r="BY87" s="53">
        <v>0.16368835411595337</v>
      </c>
      <c r="BZ87" s="53">
        <v>0.18461278444450718</v>
      </c>
      <c r="CA87" s="53">
        <v>0.31081132040906656</v>
      </c>
      <c r="CB87" s="53">
        <v>0.16416889761072528</v>
      </c>
      <c r="CC87" s="53">
        <v>0.68722501279819337</v>
      </c>
      <c r="CD87" s="53">
        <v>0.37848473287309509</v>
      </c>
      <c r="CE87" s="53">
        <v>0.30952181703701037</v>
      </c>
      <c r="CF87" s="53">
        <v>0.30952181703701037</v>
      </c>
      <c r="CG87" s="53">
        <v>9.5785500244017205E-2</v>
      </c>
      <c r="CH87" s="53">
        <v>0.13948536369241391</v>
      </c>
      <c r="CI87" s="53">
        <v>0.3787239786325784</v>
      </c>
      <c r="CJ87" s="53">
        <v>0.78420135712659467</v>
      </c>
      <c r="CK87" s="53">
        <v>0.87312963720203618</v>
      </c>
      <c r="CL87" s="53">
        <v>0.24796086188454344</v>
      </c>
      <c r="CM87" s="53">
        <v>0.65822884294056272</v>
      </c>
      <c r="CN87" s="53">
        <v>1.7253694965863691</v>
      </c>
      <c r="CO87" s="53">
        <v>7.9439962884367832E-2</v>
      </c>
      <c r="CP87" s="53">
        <v>0.28710964056834831</v>
      </c>
      <c r="CQ87" s="53">
        <v>0.41916143730278593</v>
      </c>
      <c r="CR87" s="53">
        <v>0.45285682384761355</v>
      </c>
      <c r="CS87" s="53">
        <v>0.18078860631154059</v>
      </c>
      <c r="CT87" s="53">
        <v>0.47941920911199426</v>
      </c>
      <c r="CU87" s="53">
        <v>0.33598017772496702</v>
      </c>
      <c r="CV87" s="53">
        <v>0.17840150310905487</v>
      </c>
      <c r="CW87" s="53">
        <v>0.19406526803133928</v>
      </c>
      <c r="CX87" s="53">
        <v>3.3402034966182395E-2</v>
      </c>
      <c r="CY87" s="53">
        <v>0.5803158266627626</v>
      </c>
      <c r="CZ87" s="53">
        <v>0.45066836938403021</v>
      </c>
      <c r="DA87" s="53">
        <v>0.31639197023690618</v>
      </c>
      <c r="DB87" s="53">
        <v>1.0334777809081233</v>
      </c>
      <c r="DC87" s="53">
        <v>0.18880300103750103</v>
      </c>
      <c r="DD87" s="53">
        <v>0.4668775255935993</v>
      </c>
      <c r="DE87" s="53">
        <v>4.8326886317755918E-2</v>
      </c>
      <c r="DF87" s="53">
        <v>0.1699144405564193</v>
      </c>
      <c r="DG87" s="53">
        <v>0.46618556488457541</v>
      </c>
      <c r="DH87" s="53">
        <v>0.12925634036143083</v>
      </c>
      <c r="DI87" s="53">
        <v>0.10591331503614551</v>
      </c>
      <c r="DJ87" s="53">
        <v>0.33735009795807241</v>
      </c>
      <c r="DK87" s="53">
        <v>0.19431917478582933</v>
      </c>
      <c r="DL87" s="53">
        <v>0.50347085100717182</v>
      </c>
      <c r="DM87" s="53">
        <v>0.27742816740418669</v>
      </c>
      <c r="DN87" s="53">
        <v>0.70142001293909217</v>
      </c>
      <c r="DO87" s="53">
        <v>0.20703191299925255</v>
      </c>
      <c r="DP87" s="53">
        <v>0.38521294009886969</v>
      </c>
      <c r="DQ87" s="53">
        <v>1.3606500021254659</v>
      </c>
      <c r="DR87" s="53">
        <v>0.35656460667608175</v>
      </c>
      <c r="DS87" s="53">
        <v>0.40249661836791195</v>
      </c>
      <c r="DT87" s="53">
        <v>0.6424990874956984</v>
      </c>
      <c r="DU87" s="53">
        <v>0.6424990874956984</v>
      </c>
      <c r="DV87" s="53">
        <v>0.1497965137532703</v>
      </c>
      <c r="DW87" s="53">
        <v>0.36408787329549119</v>
      </c>
      <c r="DX87" s="53">
        <v>0.20994121002628191</v>
      </c>
      <c r="DY87" s="53">
        <v>0.43574186084055155</v>
      </c>
      <c r="DZ87" s="53">
        <v>0.31942969307752983</v>
      </c>
      <c r="EA87" s="53">
        <v>0.18308361182225774</v>
      </c>
      <c r="EB87" s="53">
        <v>0.18308361182225774</v>
      </c>
      <c r="EC87" s="53">
        <v>0.24349830155213914</v>
      </c>
      <c r="ED87" s="53">
        <v>1.1491594709770849</v>
      </c>
      <c r="EE87" s="53">
        <v>1.3255556648625815</v>
      </c>
      <c r="EF87" s="53">
        <v>0.53485374921845052</v>
      </c>
      <c r="EG87" s="53">
        <v>0.35350297039095319</v>
      </c>
      <c r="EH87" s="53">
        <v>0.1284982993305494</v>
      </c>
      <c r="EI87" s="53">
        <v>0.1284982993305494</v>
      </c>
      <c r="EJ87" s="53">
        <v>0.20850782103576118</v>
      </c>
      <c r="EK87" s="53">
        <v>0.10635568137048633</v>
      </c>
      <c r="EL87" s="53">
        <v>0.11428662528680048</v>
      </c>
      <c r="EN87" s="206"/>
    </row>
    <row r="88" spans="1:144" x14ac:dyDescent="0.15">
      <c r="A88" s="73" t="s">
        <v>1154</v>
      </c>
      <c r="B88" s="73" t="s">
        <v>1142</v>
      </c>
      <c r="C88" s="73" t="s">
        <v>540</v>
      </c>
      <c r="D88" s="73">
        <v>3</v>
      </c>
      <c r="E88" s="73" t="s">
        <v>1143</v>
      </c>
      <c r="F88" s="73" t="s">
        <v>1155</v>
      </c>
      <c r="G88" s="73" t="s">
        <v>525</v>
      </c>
      <c r="H88" s="53">
        <v>1</v>
      </c>
      <c r="I88" s="53">
        <v>2.1125939455673102</v>
      </c>
      <c r="J88" s="53">
        <v>5.0347499481272182</v>
      </c>
      <c r="K88" s="53">
        <v>0.26184341994230154</v>
      </c>
      <c r="L88" s="53">
        <v>0.31888979336891088</v>
      </c>
      <c r="M88" s="53">
        <v>6.0397274423691565</v>
      </c>
      <c r="N88" s="53">
        <v>0.24306468618644134</v>
      </c>
      <c r="O88" s="53">
        <v>0.20565545192052609</v>
      </c>
      <c r="P88" s="53">
        <v>0.39374922585149541</v>
      </c>
      <c r="Q88" s="53">
        <v>0.47986951745075157</v>
      </c>
      <c r="R88" s="53">
        <v>0.51397209226673179</v>
      </c>
      <c r="S88" s="53">
        <v>11.542301638376717</v>
      </c>
      <c r="T88" s="53">
        <v>0.18224943346467093</v>
      </c>
      <c r="U88" s="53">
        <v>0.42850134520046168</v>
      </c>
      <c r="V88" s="53">
        <v>0.10527288263388478</v>
      </c>
      <c r="W88" s="53">
        <v>0.31200965582788592</v>
      </c>
      <c r="X88" s="53">
        <v>1.1274644894405492</v>
      </c>
      <c r="Y88" s="53">
        <v>0.40516719125069733</v>
      </c>
      <c r="Z88" s="53">
        <v>1.4548692220493356</v>
      </c>
      <c r="AA88" s="53">
        <v>0.22319483010768892</v>
      </c>
      <c r="AB88" s="53">
        <v>9.5908801401413459</v>
      </c>
      <c r="AC88" s="53">
        <v>0.29914243292097004</v>
      </c>
      <c r="AD88" s="53">
        <v>0.72442644728085093</v>
      </c>
      <c r="AE88" s="53">
        <v>0.25893757975934539</v>
      </c>
      <c r="AF88" s="53">
        <v>0.42167852647970078</v>
      </c>
      <c r="AG88" s="53">
        <v>0.12235097466559511</v>
      </c>
      <c r="AH88" s="53">
        <v>0.64274930929831153</v>
      </c>
      <c r="AI88" s="53">
        <v>0.12154214195305492</v>
      </c>
      <c r="AJ88" s="53">
        <v>1.2458250641134201</v>
      </c>
      <c r="AK88" s="53">
        <v>1.830804293193566</v>
      </c>
      <c r="AL88" s="53">
        <v>9.5933647374829567E-2</v>
      </c>
      <c r="AM88" s="53">
        <v>2.1602949915227465</v>
      </c>
      <c r="AN88" s="53">
        <v>0.34068662614133843</v>
      </c>
      <c r="AO88" s="53">
        <v>0.51322214169035341</v>
      </c>
      <c r="AP88" s="53">
        <v>0.14439152456817392</v>
      </c>
      <c r="AQ88" s="53">
        <v>0.42398886687582882</v>
      </c>
      <c r="AR88" s="53">
        <v>0.16405729896690729</v>
      </c>
      <c r="AS88" s="53">
        <v>1.0720985277802848</v>
      </c>
      <c r="AT88" s="53">
        <v>2.5475188986778763</v>
      </c>
      <c r="AU88" s="53">
        <v>0.34388771289177711</v>
      </c>
      <c r="AV88" s="53">
        <v>0.20004533562006979</v>
      </c>
      <c r="AW88" s="53">
        <v>0.83288865353920971</v>
      </c>
      <c r="AX88" s="53">
        <v>0.22659244852606375</v>
      </c>
      <c r="AY88" s="53">
        <v>0.16176727426210655</v>
      </c>
      <c r="AZ88" s="53">
        <v>0.18517942437042351</v>
      </c>
      <c r="BA88" s="53">
        <v>4.6181517372527826E-2</v>
      </c>
      <c r="BB88" s="53">
        <v>2.4068313052759862</v>
      </c>
      <c r="BC88" s="53">
        <v>3.3432850804752707</v>
      </c>
      <c r="BD88" s="53">
        <v>0.55720239718536146</v>
      </c>
      <c r="BE88" s="53">
        <v>0.26975618876109947</v>
      </c>
      <c r="BF88" s="53">
        <v>0.3955825868933206</v>
      </c>
      <c r="BG88" s="53">
        <v>0.3417895202878492</v>
      </c>
      <c r="BH88" s="53">
        <v>0.71570142687169003</v>
      </c>
      <c r="BI88" s="53">
        <v>1.2003026518887259</v>
      </c>
      <c r="BJ88" s="53">
        <v>0.10108161620163725</v>
      </c>
      <c r="BK88" s="53">
        <v>0.25819550302215438</v>
      </c>
      <c r="BL88" s="53">
        <v>0.71501032410547183</v>
      </c>
      <c r="BM88" s="53">
        <v>0.71501032410547183</v>
      </c>
      <c r="BN88" s="53">
        <v>0.36460600958687484</v>
      </c>
      <c r="BO88" s="53">
        <v>0.39929533844347942</v>
      </c>
      <c r="BP88" s="53">
        <v>0.15816493140529264</v>
      </c>
      <c r="BQ88" s="53">
        <v>1.0487228112967144</v>
      </c>
      <c r="BR88" s="53">
        <v>1.8727268637827432</v>
      </c>
      <c r="BS88" s="53">
        <v>0.22979574177267154</v>
      </c>
      <c r="BT88" s="53">
        <v>6.4391257462096216E-2</v>
      </c>
      <c r="BU88" s="53">
        <v>0.83512095059760316</v>
      </c>
      <c r="BV88" s="53">
        <v>8.8658677264282365E-2</v>
      </c>
      <c r="BW88" s="53">
        <v>0.12076205063489145</v>
      </c>
      <c r="BX88" s="53">
        <v>0.33019835310942064</v>
      </c>
      <c r="BY88" s="53">
        <v>7.6104465429512561E-2</v>
      </c>
      <c r="BZ88" s="53">
        <v>0.40835631990752902</v>
      </c>
      <c r="CA88" s="53">
        <v>1.666430577435337</v>
      </c>
      <c r="CB88" s="53">
        <v>2.5211883815273346</v>
      </c>
      <c r="CC88" s="53">
        <v>0.19560816692891758</v>
      </c>
      <c r="CD88" s="53">
        <v>0.11413672453685596</v>
      </c>
      <c r="CE88" s="53">
        <v>7.9137813899072998E-2</v>
      </c>
      <c r="CF88" s="53">
        <v>7.9137813899072998E-2</v>
      </c>
      <c r="CG88" s="53">
        <v>0.91505869817649754</v>
      </c>
      <c r="CH88" s="53">
        <v>1.1561131115460559</v>
      </c>
      <c r="CI88" s="53">
        <v>0.34673170722699376</v>
      </c>
      <c r="CJ88" s="53">
        <v>9.9430181305460108E-2</v>
      </c>
      <c r="CK88" s="53">
        <v>1.2758580219421027</v>
      </c>
      <c r="CL88" s="53">
        <v>2.0393483021045253</v>
      </c>
      <c r="CM88" s="53">
        <v>0.30175453905910526</v>
      </c>
      <c r="CN88" s="53">
        <v>0.29068713321296319</v>
      </c>
      <c r="CO88" s="53">
        <v>1.4640562143798437</v>
      </c>
      <c r="CP88" s="53">
        <v>0.70982514578030476</v>
      </c>
      <c r="CQ88" s="53">
        <v>0.1391294409659323</v>
      </c>
      <c r="CR88" s="53">
        <v>0.57010343156880694</v>
      </c>
      <c r="CS88" s="53">
        <v>1.1417928558040837</v>
      </c>
      <c r="CT88" s="53">
        <v>0.15789830115840872</v>
      </c>
      <c r="CU88" s="53">
        <v>0.19188610306052151</v>
      </c>
      <c r="CV88" s="53">
        <v>0.25652906766397393</v>
      </c>
      <c r="CW88" s="53">
        <v>0.88075201615327969</v>
      </c>
      <c r="CX88" s="53">
        <v>1.6973277200856884</v>
      </c>
      <c r="CY88" s="53">
        <v>0.22050919130532429</v>
      </c>
      <c r="CZ88" s="53">
        <v>9.8013890091727326E-2</v>
      </c>
      <c r="DA88" s="53">
        <v>0.14200556268857684</v>
      </c>
      <c r="DB88" s="53">
        <v>0.15828567154082948</v>
      </c>
      <c r="DC88" s="53">
        <v>0.68960513948085755</v>
      </c>
      <c r="DD88" s="53">
        <v>0.2172649739388374</v>
      </c>
      <c r="DE88" s="53">
        <v>0.36669465804607898</v>
      </c>
      <c r="DF88" s="53">
        <v>1.2225175063632476</v>
      </c>
      <c r="DG88" s="53">
        <v>0.23495139922122676</v>
      </c>
      <c r="DH88" s="53">
        <v>0.12124486257781421</v>
      </c>
      <c r="DI88" s="53">
        <v>0.88795842581808948</v>
      </c>
      <c r="DJ88" s="53">
        <v>9.4088230804869222E-2</v>
      </c>
      <c r="DK88" s="53">
        <v>0.91885889546006549</v>
      </c>
      <c r="DL88" s="53">
        <v>0.23947379400287602</v>
      </c>
      <c r="DM88" s="53">
        <v>0.21590951848009513</v>
      </c>
      <c r="DN88" s="53">
        <v>0.20173757057768091</v>
      </c>
      <c r="DO88" s="53">
        <v>0.89513542257716427</v>
      </c>
      <c r="DP88" s="53">
        <v>1.0109173652539853</v>
      </c>
      <c r="DQ88" s="53">
        <v>0.22629179729731055</v>
      </c>
      <c r="DR88" s="53">
        <v>7.0444051604295524E-2</v>
      </c>
      <c r="DS88" s="53">
        <v>0.17180906260338383</v>
      </c>
      <c r="DT88" s="53">
        <v>0.10759615316143108</v>
      </c>
      <c r="DU88" s="53">
        <v>0.10759615316143108</v>
      </c>
      <c r="DV88" s="53">
        <v>0.9407070153398126</v>
      </c>
      <c r="DW88" s="53">
        <v>0.20104831969461143</v>
      </c>
      <c r="DX88" s="53">
        <v>0.32136136577519503</v>
      </c>
      <c r="DY88" s="53">
        <v>0.74037415882447655</v>
      </c>
      <c r="DZ88" s="53">
        <v>0.11926789199678418</v>
      </c>
      <c r="EA88" s="53">
        <v>0.1121982173138996</v>
      </c>
      <c r="EB88" s="53">
        <v>0.1121982173138996</v>
      </c>
      <c r="EC88" s="53">
        <v>0.16984942374860662</v>
      </c>
      <c r="ED88" s="53">
        <v>0.16377127003453043</v>
      </c>
      <c r="EE88" s="53">
        <v>0.17755087483108145</v>
      </c>
      <c r="EF88" s="53">
        <v>0.18109541638274343</v>
      </c>
      <c r="EG88" s="53">
        <v>0.18799446306153866</v>
      </c>
      <c r="EH88" s="53">
        <v>0.1811604312739597</v>
      </c>
      <c r="EI88" s="53">
        <v>0.1811604312739597</v>
      </c>
      <c r="EJ88" s="53">
        <v>0.26249075649165837</v>
      </c>
      <c r="EK88" s="53">
        <v>0.33471530231366797</v>
      </c>
      <c r="EL88" s="53">
        <v>0.12374299192375955</v>
      </c>
      <c r="EN88" s="205"/>
    </row>
    <row r="89" spans="1:144" x14ac:dyDescent="0.15">
      <c r="A89" s="73" t="s">
        <v>1156</v>
      </c>
      <c r="B89" s="73" t="s">
        <v>1145</v>
      </c>
      <c r="C89" s="73" t="s">
        <v>540</v>
      </c>
      <c r="D89" s="73">
        <v>3</v>
      </c>
      <c r="E89" s="73" t="s">
        <v>1146</v>
      </c>
      <c r="F89" s="73" t="s">
        <v>1157</v>
      </c>
      <c r="G89" s="73" t="s">
        <v>525</v>
      </c>
      <c r="H89" s="53">
        <v>1</v>
      </c>
      <c r="I89" s="53">
        <v>1.7956589205200644</v>
      </c>
      <c r="J89" s="53">
        <v>5.3323920323714393</v>
      </c>
      <c r="K89" s="53">
        <v>0.36771694952133294</v>
      </c>
      <c r="L89" s="53">
        <v>0.35079900618343912</v>
      </c>
      <c r="M89" s="53">
        <v>6.1055452638944896</v>
      </c>
      <c r="N89" s="53">
        <v>0.29336547354549586</v>
      </c>
      <c r="O89" s="53">
        <v>6.747560696208299E-2</v>
      </c>
      <c r="P89" s="53">
        <v>0.37653644674752179</v>
      </c>
      <c r="Q89" s="53">
        <v>0.48235039316449885</v>
      </c>
      <c r="R89" s="53">
        <v>0.51473815304164561</v>
      </c>
      <c r="S89" s="53">
        <v>12.204634026145561</v>
      </c>
      <c r="T89" s="53">
        <v>0.1775987411120539</v>
      </c>
      <c r="U89" s="53">
        <v>0.53678575257690597</v>
      </c>
      <c r="V89" s="53">
        <v>2.8150045288417115E-2</v>
      </c>
      <c r="W89" s="53">
        <v>0.45529759859609403</v>
      </c>
      <c r="X89" s="53">
        <v>1.1110160301164671</v>
      </c>
      <c r="Y89" s="53">
        <v>0.51353431051831577</v>
      </c>
      <c r="Z89" s="53">
        <v>1.0232008796199645</v>
      </c>
      <c r="AA89" s="53">
        <v>0.15821874099094213</v>
      </c>
      <c r="AB89" s="53">
        <v>9.2889621941364222</v>
      </c>
      <c r="AC89" s="53">
        <v>0.24730794367559217</v>
      </c>
      <c r="AD89" s="53">
        <v>0.62864491216592633</v>
      </c>
      <c r="AE89" s="53">
        <v>0.11068027375502859</v>
      </c>
      <c r="AF89" s="53">
        <v>0.41276397311527874</v>
      </c>
      <c r="AG89" s="53">
        <v>6.786672560603417E-2</v>
      </c>
      <c r="AH89" s="53">
        <v>0.73911548847152109</v>
      </c>
      <c r="AI89" s="53">
        <v>0.10190506067506973</v>
      </c>
      <c r="AJ89" s="53">
        <v>1.0175558270751224</v>
      </c>
      <c r="AK89" s="53">
        <v>1.7762783850447588</v>
      </c>
      <c r="AL89" s="53">
        <v>9.8382834408576425E-2</v>
      </c>
      <c r="AM89" s="53">
        <v>1.7509743057212348</v>
      </c>
      <c r="AN89" s="53">
        <v>9.838174598989205E-2</v>
      </c>
      <c r="AO89" s="53">
        <v>0.50499091751744918</v>
      </c>
      <c r="AP89" s="53">
        <v>0.21474886754343164</v>
      </c>
      <c r="AQ89" s="53">
        <v>0.41075289121939323</v>
      </c>
      <c r="AR89" s="53">
        <v>0.12890675191250867</v>
      </c>
      <c r="AS89" s="53">
        <v>0.8117937588590356</v>
      </c>
      <c r="AT89" s="53">
        <v>2.5498920570307044</v>
      </c>
      <c r="AU89" s="53">
        <v>0.29800883310373194</v>
      </c>
      <c r="AV89" s="53">
        <v>0.28253730846859892</v>
      </c>
      <c r="AW89" s="53">
        <v>0.60252299456053549</v>
      </c>
      <c r="AX89" s="53">
        <v>0.21833130779817508</v>
      </c>
      <c r="AY89" s="53">
        <v>0.26650941405843592</v>
      </c>
      <c r="AZ89" s="53">
        <v>0.1821112388909599</v>
      </c>
      <c r="BA89" s="53">
        <v>0.27309730274656385</v>
      </c>
      <c r="BB89" s="53">
        <v>2.7569363291092146</v>
      </c>
      <c r="BC89" s="53">
        <v>3.7598099012128268</v>
      </c>
      <c r="BD89" s="53">
        <v>0.61985599361651567</v>
      </c>
      <c r="BE89" s="53">
        <v>0.16558622066959691</v>
      </c>
      <c r="BF89" s="53">
        <v>0.12429216562449401</v>
      </c>
      <c r="BG89" s="53">
        <v>0.12379232784673325</v>
      </c>
      <c r="BH89" s="53">
        <v>0.70649284821192804</v>
      </c>
      <c r="BI89" s="53">
        <v>1.2081054577815651</v>
      </c>
      <c r="BJ89" s="53">
        <v>0.16242379809995666</v>
      </c>
      <c r="BK89" s="53">
        <v>0.19001558756365944</v>
      </c>
      <c r="BL89" s="53">
        <v>0.93985244550157043</v>
      </c>
      <c r="BM89" s="53">
        <v>0.93985244550157043</v>
      </c>
      <c r="BN89" s="53">
        <v>0.33112559830982413</v>
      </c>
      <c r="BO89" s="53">
        <v>0.35878536579249692</v>
      </c>
      <c r="BP89" s="53">
        <v>0.22902214147310099</v>
      </c>
      <c r="BQ89" s="53">
        <v>0.79418471552756209</v>
      </c>
      <c r="BR89" s="53">
        <v>1.6870205997500216</v>
      </c>
      <c r="BS89" s="53">
        <v>7.0611715992864102E-2</v>
      </c>
      <c r="BT89" s="53">
        <v>0.21818081291251698</v>
      </c>
      <c r="BU89" s="53">
        <v>0.62438067166025302</v>
      </c>
      <c r="BV89" s="53">
        <v>0.24713081159822703</v>
      </c>
      <c r="BW89" s="53">
        <v>0.2578504015964016</v>
      </c>
      <c r="BX89" s="53">
        <v>0.44282954262552787</v>
      </c>
      <c r="BY89" s="53">
        <v>7.6464390241338415E-2</v>
      </c>
      <c r="BZ89" s="53">
        <v>0.44066396105972389</v>
      </c>
      <c r="CA89" s="53">
        <v>1.5544372114878826</v>
      </c>
      <c r="CB89" s="53">
        <v>2.5309813935986627</v>
      </c>
      <c r="CC89" s="53">
        <v>0.20140284718319479</v>
      </c>
      <c r="CD89" s="53">
        <v>0.12258430264131667</v>
      </c>
      <c r="CE89" s="53">
        <v>7.0935175550282642E-2</v>
      </c>
      <c r="CF89" s="53">
        <v>7.0935175550282642E-2</v>
      </c>
      <c r="CG89" s="53">
        <v>0.60572237680304897</v>
      </c>
      <c r="CH89" s="53">
        <v>1.1821902603796444</v>
      </c>
      <c r="CI89" s="53">
        <v>0.32580538103021195</v>
      </c>
      <c r="CJ89" s="53">
        <v>8.9434675405711317E-2</v>
      </c>
      <c r="CK89" s="53">
        <v>1.6218850974142791</v>
      </c>
      <c r="CL89" s="53">
        <v>2.6087118069169586</v>
      </c>
      <c r="CM89" s="53">
        <v>0.35675642101342592</v>
      </c>
      <c r="CN89" s="53">
        <v>0.17296122378118664</v>
      </c>
      <c r="CO89" s="53">
        <v>1.5094359234638917</v>
      </c>
      <c r="CP89" s="53">
        <v>0.6962660485867308</v>
      </c>
      <c r="CQ89" s="53">
        <v>0.192469663941534</v>
      </c>
      <c r="CR89" s="53">
        <v>0.39961095142923714</v>
      </c>
      <c r="CS89" s="53">
        <v>1.5251825255207452</v>
      </c>
      <c r="CT89" s="53">
        <v>0.34121115824365628</v>
      </c>
      <c r="CU89" s="53">
        <v>0.22065011539476298</v>
      </c>
      <c r="CV89" s="53">
        <v>0.10496140038533204</v>
      </c>
      <c r="CW89" s="53">
        <v>0.97237485655910905</v>
      </c>
      <c r="CX89" s="53">
        <v>1.7572890775692098</v>
      </c>
      <c r="CY89" s="53">
        <v>0.13852164573115083</v>
      </c>
      <c r="CZ89" s="53">
        <v>0.11603114701484533</v>
      </c>
      <c r="DA89" s="53">
        <v>7.9494200212219757E-2</v>
      </c>
      <c r="DB89" s="53">
        <v>0.14164497213160632</v>
      </c>
      <c r="DC89" s="53">
        <v>0.77062074391713664</v>
      </c>
      <c r="DD89" s="53">
        <v>0.26203986628947062</v>
      </c>
      <c r="DE89" s="53">
        <v>0.34810158035562139</v>
      </c>
      <c r="DF89" s="53">
        <v>1.5223798646004494</v>
      </c>
      <c r="DG89" s="53">
        <v>0.24632425392992788</v>
      </c>
      <c r="DH89" s="53">
        <v>0.17288039729996599</v>
      </c>
      <c r="DI89" s="53">
        <v>1.0640313839403948</v>
      </c>
      <c r="DJ89" s="53">
        <v>0.2483693534974683</v>
      </c>
      <c r="DK89" s="53">
        <v>1.1097314352063345</v>
      </c>
      <c r="DL89" s="53">
        <v>0.12671828954891473</v>
      </c>
      <c r="DM89" s="53">
        <v>8.6956900107780344E-2</v>
      </c>
      <c r="DN89" s="53">
        <v>7.8294428139003835E-2</v>
      </c>
      <c r="DO89" s="53">
        <v>0.891211792745223</v>
      </c>
      <c r="DP89" s="53">
        <v>1.1698831941364607</v>
      </c>
      <c r="DQ89" s="53">
        <v>0.13249972703488194</v>
      </c>
      <c r="DR89" s="53">
        <v>0.12463642180161223</v>
      </c>
      <c r="DS89" s="53">
        <v>0.1982699740858514</v>
      </c>
      <c r="DT89" s="53">
        <v>0.16800461880524376</v>
      </c>
      <c r="DU89" s="53">
        <v>0.16800461880524376</v>
      </c>
      <c r="DV89" s="53">
        <v>0.97701518840601498</v>
      </c>
      <c r="DW89" s="53">
        <v>0.18030220212787881</v>
      </c>
      <c r="DX89" s="53">
        <v>0.26459865274116451</v>
      </c>
      <c r="DY89" s="53">
        <v>0.93294822674294975</v>
      </c>
      <c r="DZ89" s="53">
        <v>0.12962266443067</v>
      </c>
      <c r="EA89" s="53">
        <v>0.10261011603472578</v>
      </c>
      <c r="EB89" s="53">
        <v>0.10261011603472578</v>
      </c>
      <c r="EC89" s="53">
        <v>8.1592556813067874E-2</v>
      </c>
      <c r="ED89" s="53">
        <v>8.407731884883185E-2</v>
      </c>
      <c r="EE89" s="53">
        <v>0.10570901289926554</v>
      </c>
      <c r="EF89" s="53">
        <v>8.2358305083098757E-2</v>
      </c>
      <c r="EG89" s="53">
        <v>0.21211863322606775</v>
      </c>
      <c r="EH89" s="53">
        <v>9.4343205420252749E-2</v>
      </c>
      <c r="EI89" s="53">
        <v>9.4343205420252749E-2</v>
      </c>
      <c r="EJ89" s="53">
        <v>5.1339833383374438E-2</v>
      </c>
      <c r="EK89" s="53">
        <v>0.45935124212059003</v>
      </c>
      <c r="EL89" s="53">
        <v>0.12846516985863418</v>
      </c>
      <c r="EN89" s="205"/>
    </row>
    <row r="90" spans="1:144" x14ac:dyDescent="0.15">
      <c r="A90" s="208" t="s">
        <v>1171</v>
      </c>
      <c r="B90" s="208" t="s">
        <v>1161</v>
      </c>
      <c r="C90" s="208" t="s">
        <v>541</v>
      </c>
      <c r="D90" s="73">
        <v>3</v>
      </c>
      <c r="E90" s="73" t="s">
        <v>542</v>
      </c>
      <c r="F90" s="73" t="s">
        <v>1172</v>
      </c>
      <c r="G90" s="73" t="s">
        <v>525</v>
      </c>
      <c r="H90" s="53">
        <v>1</v>
      </c>
      <c r="I90" s="53">
        <v>1.0473070254738213</v>
      </c>
      <c r="J90" s="53">
        <v>2.902608994111509</v>
      </c>
      <c r="K90" s="53">
        <v>0.32867611654569379</v>
      </c>
      <c r="L90" s="53">
        <v>0.28055703900753926</v>
      </c>
      <c r="M90" s="53">
        <v>3.3834766096662876</v>
      </c>
      <c r="N90" s="53">
        <v>0.55982560783297308</v>
      </c>
      <c r="O90" s="53">
        <v>0.16091847680000368</v>
      </c>
      <c r="P90" s="53">
        <v>0.36761967815504598</v>
      </c>
      <c r="Q90" s="53">
        <v>0.11186907480006821</v>
      </c>
      <c r="R90" s="53">
        <v>0.46979300228464715</v>
      </c>
      <c r="S90" s="53">
        <v>8.9173678417875699</v>
      </c>
      <c r="T90" s="53">
        <v>0.70211676481128338</v>
      </c>
      <c r="U90" s="53">
        <v>0.79882935239390251</v>
      </c>
      <c r="V90" s="53">
        <v>0.10320646515366474</v>
      </c>
      <c r="W90" s="53">
        <v>0.47580672956470521</v>
      </c>
      <c r="X90" s="53">
        <v>1.3853950701349498</v>
      </c>
      <c r="Y90" s="53">
        <v>2.8489541049086197E-2</v>
      </c>
      <c r="Z90" s="53">
        <v>0.47637876490132913</v>
      </c>
      <c r="AA90" s="53">
        <v>6.4288720180609604E-2</v>
      </c>
      <c r="AB90" s="53">
        <v>13.409623846599905</v>
      </c>
      <c r="AC90" s="53">
        <v>0.3077780845669974</v>
      </c>
      <c r="AD90" s="53">
        <v>0.77082912492942224</v>
      </c>
      <c r="AE90" s="53">
        <v>0.45767406757605178</v>
      </c>
      <c r="AF90" s="53">
        <v>2.8930142953936802</v>
      </c>
      <c r="AG90" s="53">
        <v>0.17037239999609285</v>
      </c>
      <c r="AH90" s="53">
        <v>0.14243330989294178</v>
      </c>
      <c r="AI90" s="53">
        <v>0.51227886560690372</v>
      </c>
      <c r="AJ90" s="53">
        <v>0.36870996887738544</v>
      </c>
      <c r="AK90" s="53">
        <v>0.16480376795772947</v>
      </c>
      <c r="AL90" s="53">
        <v>0.2373857487198541</v>
      </c>
      <c r="AM90" s="53">
        <v>6.8663408596848354</v>
      </c>
      <c r="AN90" s="53">
        <v>8.0292998864122861E-2</v>
      </c>
      <c r="AO90" s="53">
        <v>1.1862353803926848</v>
      </c>
      <c r="AP90" s="53">
        <v>0.22326825173624398</v>
      </c>
      <c r="AQ90" s="53">
        <v>0.32591678842353161</v>
      </c>
      <c r="AR90" s="53">
        <v>0.34658582222648987</v>
      </c>
      <c r="AS90" s="53">
        <v>0.57432031275980677</v>
      </c>
      <c r="AT90" s="53">
        <v>0.35165741179709326</v>
      </c>
      <c r="AU90" s="53">
        <v>0.71872776270094096</v>
      </c>
      <c r="AV90" s="53">
        <v>0.13101091436295256</v>
      </c>
      <c r="AW90" s="53">
        <v>0.1596518466525664</v>
      </c>
      <c r="AX90" s="53">
        <v>0.15656957444089536</v>
      </c>
      <c r="AY90" s="53">
        <v>1.8412303049727974</v>
      </c>
      <c r="AZ90" s="53">
        <v>0.33336334920814792</v>
      </c>
      <c r="BA90" s="53">
        <v>0.14182626982711977</v>
      </c>
      <c r="BB90" s="53">
        <v>1.9494838406659059</v>
      </c>
      <c r="BC90" s="53">
        <v>0.82842243798018511</v>
      </c>
      <c r="BD90" s="53">
        <v>1.3948320408135233</v>
      </c>
      <c r="BE90" s="53">
        <v>0.16527920956017142</v>
      </c>
      <c r="BF90" s="53">
        <v>0.1848835220639776</v>
      </c>
      <c r="BG90" s="53">
        <v>7.5144940203224111E-2</v>
      </c>
      <c r="BH90" s="53">
        <v>0.21477720120522173</v>
      </c>
      <c r="BI90" s="53">
        <v>0.22462897097551482</v>
      </c>
      <c r="BJ90" s="53">
        <v>0.27172572916909787</v>
      </c>
      <c r="BK90" s="53">
        <v>0.18080778232827355</v>
      </c>
      <c r="BL90" s="53">
        <v>0.38268374539772115</v>
      </c>
      <c r="BM90" s="53">
        <v>0.38268374539772115</v>
      </c>
      <c r="BN90" s="53">
        <v>1.9110609286567628</v>
      </c>
      <c r="BO90" s="53">
        <v>8.8773318913588889E-2</v>
      </c>
      <c r="BP90" s="53">
        <v>1.4179500980475879E-2</v>
      </c>
      <c r="BQ90" s="53">
        <v>0.24678989428389861</v>
      </c>
      <c r="BR90" s="53">
        <v>0.38252409129475484</v>
      </c>
      <c r="BS90" s="53">
        <v>0.82799889447073105</v>
      </c>
      <c r="BT90" s="53">
        <v>7.7313873764463789E-2</v>
      </c>
      <c r="BU90" s="53">
        <v>0.14511780175725239</v>
      </c>
      <c r="BV90" s="53">
        <v>0.16532103051548375</v>
      </c>
      <c r="BW90" s="53">
        <v>0.25040463130755669</v>
      </c>
      <c r="BX90" s="53">
        <v>2.9660263292143716</v>
      </c>
      <c r="BY90" s="53">
        <v>0.16523750442357688</v>
      </c>
      <c r="BZ90" s="53">
        <v>0.36048406158602353</v>
      </c>
      <c r="CA90" s="53">
        <v>0.32951694512789387</v>
      </c>
      <c r="CB90" s="53">
        <v>0.54848040722215929</v>
      </c>
      <c r="CC90" s="53">
        <v>1.2711142546752123</v>
      </c>
      <c r="CD90" s="53">
        <v>0.41451606049824063</v>
      </c>
      <c r="CE90" s="53">
        <v>3.7004582335879235E-2</v>
      </c>
      <c r="CF90" s="53">
        <v>3.7004582335879235E-2</v>
      </c>
      <c r="CG90" s="53">
        <v>4.5815163894440993E-2</v>
      </c>
      <c r="CH90" s="53">
        <v>0.26479799993059272</v>
      </c>
      <c r="CI90" s="53">
        <v>1.9682173806608756</v>
      </c>
      <c r="CJ90" s="53">
        <v>0.13073572362460834</v>
      </c>
      <c r="CK90" s="53">
        <v>0.48662712632181626</v>
      </c>
      <c r="CL90" s="53">
        <v>0.63579696775446126</v>
      </c>
      <c r="CM90" s="53">
        <v>2.0031610336311574</v>
      </c>
      <c r="CN90" s="53">
        <v>0.26910334037966332</v>
      </c>
      <c r="CO90" s="53">
        <v>0.29499473815313315</v>
      </c>
      <c r="CP90" s="53">
        <v>0.20275913111547256</v>
      </c>
      <c r="CQ90" s="53">
        <v>0.93946542701732938</v>
      </c>
      <c r="CR90" s="53">
        <v>0.49762928560911884</v>
      </c>
      <c r="CS90" s="53">
        <v>0.47531546469666114</v>
      </c>
      <c r="CT90" s="53">
        <v>2.4350094253271002</v>
      </c>
      <c r="CU90" s="53">
        <v>0.18903964831147552</v>
      </c>
      <c r="CV90" s="53">
        <v>9.2155545601217997E-2</v>
      </c>
      <c r="CW90" s="53">
        <v>0.14779806112528912</v>
      </c>
      <c r="CX90" s="53">
        <v>0.27219802285064398</v>
      </c>
      <c r="CY90" s="53">
        <v>0.23965548614747456</v>
      </c>
      <c r="CZ90" s="53">
        <v>0.57606719698368825</v>
      </c>
      <c r="DA90" s="53">
        <v>0.36410743177516058</v>
      </c>
      <c r="DB90" s="53">
        <v>0.31104289465517926</v>
      </c>
      <c r="DC90" s="53">
        <v>0.2630576640253503</v>
      </c>
      <c r="DD90" s="53">
        <v>2.6926723451559722</v>
      </c>
      <c r="DE90" s="53">
        <v>0.32514479806312585</v>
      </c>
      <c r="DF90" s="53">
        <v>0.43373615499105134</v>
      </c>
      <c r="DG90" s="53">
        <v>0.6640270403873797</v>
      </c>
      <c r="DH90" s="53">
        <v>7.6998134187152678E-2</v>
      </c>
      <c r="DI90" s="53">
        <v>0.31760162431189931</v>
      </c>
      <c r="DJ90" s="53">
        <v>1.7645580462538657</v>
      </c>
      <c r="DK90" s="53">
        <v>0.36320218316784358</v>
      </c>
      <c r="DL90" s="53">
        <v>0.97808215380510399</v>
      </c>
      <c r="DM90" s="53">
        <v>0.19935487179397299</v>
      </c>
      <c r="DN90" s="53">
        <v>5.3728287524590024E-2</v>
      </c>
      <c r="DO90" s="53">
        <v>0.2525221427893406</v>
      </c>
      <c r="DP90" s="53">
        <v>0.19912290343929054</v>
      </c>
      <c r="DQ90" s="53">
        <v>9.0594404590058991E-2</v>
      </c>
      <c r="DR90" s="53">
        <v>0.89624836002215102</v>
      </c>
      <c r="DS90" s="53">
        <v>0.16548355748467675</v>
      </c>
      <c r="DT90" s="53">
        <v>0.12632721362477678</v>
      </c>
      <c r="DU90" s="53">
        <v>0.12632721362477678</v>
      </c>
      <c r="DV90" s="53">
        <v>0.28829523468918766</v>
      </c>
      <c r="DW90" s="53">
        <v>1.3228063426086669</v>
      </c>
      <c r="DX90" s="53">
        <v>9.1116772145173983E-2</v>
      </c>
      <c r="DY90" s="53">
        <v>0.19823083663102264</v>
      </c>
      <c r="DZ90" s="53">
        <v>0.72170206428369266</v>
      </c>
      <c r="EA90" s="53">
        <v>9.7911039744250666E-2</v>
      </c>
      <c r="EB90" s="53">
        <v>9.7911039744250666E-2</v>
      </c>
      <c r="EC90" s="53">
        <v>0.10612914019606817</v>
      </c>
      <c r="ED90" s="53">
        <v>0.97836647953109501</v>
      </c>
      <c r="EE90" s="53">
        <v>0.15105389336254138</v>
      </c>
      <c r="EF90" s="53">
        <v>5.3345934584330464E-2</v>
      </c>
      <c r="EG90" s="53">
        <v>0.89707503768184316</v>
      </c>
      <c r="EH90" s="53">
        <v>0.83805198952962034</v>
      </c>
      <c r="EI90" s="53">
        <v>0.83805198952962034</v>
      </c>
      <c r="EJ90" s="53">
        <v>0.41463402524770099</v>
      </c>
      <c r="EK90" s="53">
        <v>0.22735271464762877</v>
      </c>
      <c r="EL90" s="53">
        <v>0.22743081770015505</v>
      </c>
      <c r="EN90" s="205"/>
    </row>
    <row r="91" spans="1:144" x14ac:dyDescent="0.15">
      <c r="A91" s="73" t="s">
        <v>1173</v>
      </c>
      <c r="B91" s="73" t="s">
        <v>1163</v>
      </c>
      <c r="C91" s="73" t="s">
        <v>541</v>
      </c>
      <c r="D91" s="73">
        <v>3</v>
      </c>
      <c r="E91" s="73" t="s">
        <v>544</v>
      </c>
      <c r="F91" s="73" t="s">
        <v>1174</v>
      </c>
      <c r="G91" s="73" t="s">
        <v>525</v>
      </c>
      <c r="H91" s="53">
        <v>1</v>
      </c>
      <c r="I91" s="53">
        <v>1.781584670062732</v>
      </c>
      <c r="J91" s="53">
        <v>3.7069195925431968</v>
      </c>
      <c r="K91" s="53">
        <v>0.4074248131452165</v>
      </c>
      <c r="L91" s="53">
        <v>0.16647895449437361</v>
      </c>
      <c r="M91" s="53">
        <v>4.0592340451161055</v>
      </c>
      <c r="N91" s="53">
        <v>0.56901374476471067</v>
      </c>
      <c r="O91" s="53">
        <v>0.17294211657268488</v>
      </c>
      <c r="P91" s="53">
        <v>0.27182767770869271</v>
      </c>
      <c r="Q91" s="53">
        <v>0.14589181004411492</v>
      </c>
      <c r="R91" s="53">
        <v>0.47130334263263102</v>
      </c>
      <c r="S91" s="53">
        <v>10.171357791016849</v>
      </c>
      <c r="T91" s="53">
        <v>0.76234470076011451</v>
      </c>
      <c r="U91" s="53">
        <v>1.0193242468888035</v>
      </c>
      <c r="V91" s="53">
        <v>9.7806415416116108E-2</v>
      </c>
      <c r="W91" s="53">
        <v>0.34980590286051411</v>
      </c>
      <c r="X91" s="53">
        <v>1.2401627980975607</v>
      </c>
      <c r="Y91" s="53">
        <v>4.5421019626830754E-2</v>
      </c>
      <c r="Z91" s="53">
        <v>0.20286467434661176</v>
      </c>
      <c r="AA91" s="53">
        <v>9.6555875672346997E-2</v>
      </c>
      <c r="AB91" s="53">
        <v>13.426630015749302</v>
      </c>
      <c r="AC91" s="53">
        <v>0.43692542500137521</v>
      </c>
      <c r="AD91" s="53">
        <v>2.0917487638607182</v>
      </c>
      <c r="AE91" s="53">
        <v>0.53805671702786972</v>
      </c>
      <c r="AF91" s="53">
        <v>3.1442831171456511</v>
      </c>
      <c r="AG91" s="53">
        <v>0.22518782303096901</v>
      </c>
      <c r="AH91" s="53">
        <v>0.11375824690213632</v>
      </c>
      <c r="AI91" s="53">
        <v>0.43051172721960362</v>
      </c>
      <c r="AJ91" s="53">
        <v>0.46899778038013629</v>
      </c>
      <c r="AK91" s="53">
        <v>0.31169957968413137</v>
      </c>
      <c r="AL91" s="53">
        <v>0.15639142260441147</v>
      </c>
      <c r="AM91" s="53">
        <v>3.7142760272606621</v>
      </c>
      <c r="AN91" s="53">
        <v>0.11025895284414314</v>
      </c>
      <c r="AO91" s="53">
        <v>1.0342085063780111</v>
      </c>
      <c r="AP91" s="53">
        <v>0.2896546125481394</v>
      </c>
      <c r="AQ91" s="53">
        <v>0.38598637655504842</v>
      </c>
      <c r="AR91" s="53">
        <v>0.34422179591183433</v>
      </c>
      <c r="AS91" s="53">
        <v>0.5072663865972844</v>
      </c>
      <c r="AT91" s="53">
        <v>0.62229736607069686</v>
      </c>
      <c r="AU91" s="53">
        <v>0.71650122854687393</v>
      </c>
      <c r="AV91" s="53">
        <v>8.1554119086854712E-2</v>
      </c>
      <c r="AW91" s="53">
        <v>0.25127154892758363</v>
      </c>
      <c r="AX91" s="53">
        <v>0.38043319188509089</v>
      </c>
      <c r="AY91" s="53">
        <v>2.6170888020416507</v>
      </c>
      <c r="AZ91" s="53">
        <v>0.22332011815020905</v>
      </c>
      <c r="BA91" s="53">
        <v>9.8844463394825971E-2</v>
      </c>
      <c r="BB91" s="53">
        <v>1.359753065831673</v>
      </c>
      <c r="BC91" s="53">
        <v>0.79857549588643906</v>
      </c>
      <c r="BD91" s="53">
        <v>1.468087764804761</v>
      </c>
      <c r="BE91" s="53">
        <v>0.16166188599650147</v>
      </c>
      <c r="BF91" s="53">
        <v>8.5691240739953906E-2</v>
      </c>
      <c r="BG91" s="53">
        <v>5.6125679230339239E-2</v>
      </c>
      <c r="BH91" s="53">
        <v>0.10677908295691366</v>
      </c>
      <c r="BI91" s="53">
        <v>0.3017376695398149</v>
      </c>
      <c r="BJ91" s="53">
        <v>0.54467388101643643</v>
      </c>
      <c r="BK91" s="53">
        <v>6.4120536015395288E-2</v>
      </c>
      <c r="BL91" s="53">
        <v>0.33459290352606236</v>
      </c>
      <c r="BM91" s="53">
        <v>0.33459290352606236</v>
      </c>
      <c r="BN91" s="53">
        <v>2.0128084198647413</v>
      </c>
      <c r="BO91" s="53">
        <v>0.1018519211585579</v>
      </c>
      <c r="BP91" s="53">
        <v>9.0717088321346326E-2</v>
      </c>
      <c r="BQ91" s="53">
        <v>0.20684187360531589</v>
      </c>
      <c r="BR91" s="53">
        <v>0.30036415058594712</v>
      </c>
      <c r="BS91" s="53">
        <v>0.71537503785950429</v>
      </c>
      <c r="BT91" s="53">
        <v>6.3597328026092428E-2</v>
      </c>
      <c r="BU91" s="53">
        <v>3.8988567651199138E-2</v>
      </c>
      <c r="BV91" s="53">
        <v>0.22266934965719698</v>
      </c>
      <c r="BW91" s="53">
        <v>0.19215524176930368</v>
      </c>
      <c r="BX91" s="53">
        <v>3.5781603328007958</v>
      </c>
      <c r="BY91" s="53">
        <v>6.4538004076316796E-2</v>
      </c>
      <c r="BZ91" s="53">
        <v>0.30001926546969232</v>
      </c>
      <c r="CA91" s="53">
        <v>0.30633679600592634</v>
      </c>
      <c r="CB91" s="53">
        <v>0.50401904552723886</v>
      </c>
      <c r="CC91" s="53">
        <v>0.98871033744716963</v>
      </c>
      <c r="CD91" s="53">
        <v>0.30721833408465959</v>
      </c>
      <c r="CE91" s="53">
        <v>4.243074255681438E-2</v>
      </c>
      <c r="CF91" s="53">
        <v>4.243074255681438E-2</v>
      </c>
      <c r="CG91" s="53">
        <v>3.699550914443455E-2</v>
      </c>
      <c r="CH91" s="53">
        <v>0.22252385736675312</v>
      </c>
      <c r="CI91" s="53">
        <v>2.4813020252526679</v>
      </c>
      <c r="CJ91" s="53">
        <v>2.9684598463049997E-2</v>
      </c>
      <c r="CK91" s="53">
        <v>0.35505615625747061</v>
      </c>
      <c r="CL91" s="53">
        <v>0.54837627403988798</v>
      </c>
      <c r="CM91" s="53">
        <v>1.9777582541287901</v>
      </c>
      <c r="CN91" s="53">
        <v>0.20298741278837379</v>
      </c>
      <c r="CO91" s="53">
        <v>0.16764327617692021</v>
      </c>
      <c r="CP91" s="53">
        <v>0.17854064331921593</v>
      </c>
      <c r="CQ91" s="53">
        <v>0.88787635560757505</v>
      </c>
      <c r="CR91" s="53">
        <v>0.23763343090495059</v>
      </c>
      <c r="CS91" s="53">
        <v>0.54329409865348433</v>
      </c>
      <c r="CT91" s="53">
        <v>2.5909001823201954</v>
      </c>
      <c r="CU91" s="53">
        <v>0.13957834114940088</v>
      </c>
      <c r="CV91" s="53">
        <v>7.3849924790884425E-2</v>
      </c>
      <c r="CW91" s="53">
        <v>0.20017406994882969</v>
      </c>
      <c r="CX91" s="53">
        <v>0.20287227238798169</v>
      </c>
      <c r="CY91" s="53">
        <v>0.18201863357261364</v>
      </c>
      <c r="CZ91" s="53">
        <v>0.41701505273269529</v>
      </c>
      <c r="DA91" s="53">
        <v>0.24654346421862866</v>
      </c>
      <c r="DB91" s="53">
        <v>9.3216967605732851E-2</v>
      </c>
      <c r="DC91" s="53">
        <v>0.22094375789014709</v>
      </c>
      <c r="DD91" s="53">
        <v>3.1996860991667542</v>
      </c>
      <c r="DE91" s="53">
        <v>0.18390190185774091</v>
      </c>
      <c r="DF91" s="53">
        <v>0.23983022989644545</v>
      </c>
      <c r="DG91" s="53">
        <v>0.59832449807392285</v>
      </c>
      <c r="DH91" s="53">
        <v>7.1670294460701486E-2</v>
      </c>
      <c r="DI91" s="53">
        <v>0.1655569962076559</v>
      </c>
      <c r="DJ91" s="53">
        <v>2.0455013555515698</v>
      </c>
      <c r="DK91" s="53">
        <v>0.2992414204774545</v>
      </c>
      <c r="DL91" s="53">
        <v>0.79246716412942131</v>
      </c>
      <c r="DM91" s="53">
        <v>5.9085384071814406E-2</v>
      </c>
      <c r="DN91" s="53">
        <v>2.1610024662862316E-2</v>
      </c>
      <c r="DO91" s="53">
        <v>0.3936957171983001</v>
      </c>
      <c r="DP91" s="53">
        <v>0.17198544678096625</v>
      </c>
      <c r="DQ91" s="53">
        <v>4.3776979832773733E-2</v>
      </c>
      <c r="DR91" s="53">
        <v>0.99726213090217652</v>
      </c>
      <c r="DS91" s="53">
        <v>0.11171156531350471</v>
      </c>
      <c r="DT91" s="53">
        <v>3.9445509496615933E-2</v>
      </c>
      <c r="DU91" s="53">
        <v>3.9445509496615933E-2</v>
      </c>
      <c r="DV91" s="53">
        <v>0.25079735116476126</v>
      </c>
      <c r="DW91" s="53">
        <v>1.1139963161362634</v>
      </c>
      <c r="DX91" s="53">
        <v>3.5515912867494753E-2</v>
      </c>
      <c r="DY91" s="53">
        <v>0.13838565290901036</v>
      </c>
      <c r="DZ91" s="53">
        <v>0.44825160508241918</v>
      </c>
      <c r="EA91" s="53">
        <v>4.2239306755652059E-2</v>
      </c>
      <c r="EB91" s="53">
        <v>4.2239306755652059E-2</v>
      </c>
      <c r="EC91" s="53">
        <v>0.20167951575781076</v>
      </c>
      <c r="ED91" s="53">
        <v>0.95175557283337653</v>
      </c>
      <c r="EE91" s="53">
        <v>5.1013994976895287E-2</v>
      </c>
      <c r="EF91" s="53">
        <v>3.1166117337081349E-2</v>
      </c>
      <c r="EG91" s="53">
        <v>0.85775233786915384</v>
      </c>
      <c r="EH91" s="53">
        <v>0.48232340660039746</v>
      </c>
      <c r="EI91" s="53">
        <v>0.48232340660039746</v>
      </c>
      <c r="EJ91" s="53">
        <v>0.39408168416593242</v>
      </c>
      <c r="EK91" s="53">
        <v>0.16545769541446523</v>
      </c>
      <c r="EL91" s="53">
        <v>0.18438240062680539</v>
      </c>
      <c r="EN91" s="205"/>
    </row>
    <row r="92" spans="1:144" x14ac:dyDescent="0.15">
      <c r="A92" s="73" t="s">
        <v>1060</v>
      </c>
      <c r="B92" s="73" t="s">
        <v>1051</v>
      </c>
      <c r="C92" s="73" t="s">
        <v>548</v>
      </c>
      <c r="D92" s="73">
        <v>3</v>
      </c>
      <c r="E92" s="73" t="s">
        <v>1052</v>
      </c>
      <c r="F92" s="73" t="s">
        <v>1061</v>
      </c>
      <c r="G92" s="73" t="s">
        <v>517</v>
      </c>
      <c r="H92" s="53">
        <v>1</v>
      </c>
      <c r="I92" s="53">
        <v>0.73732009285071543</v>
      </c>
      <c r="J92" s="53">
        <v>2.8771118577969457</v>
      </c>
      <c r="K92" s="53">
        <v>0.30741112979219443</v>
      </c>
      <c r="L92" s="53">
        <v>0.17632437221113731</v>
      </c>
      <c r="M92" s="53">
        <v>3.7522931307740781</v>
      </c>
      <c r="N92" s="53">
        <v>0.38041559795372643</v>
      </c>
      <c r="O92" s="53">
        <v>0.29796571674037159</v>
      </c>
      <c r="P92" s="53">
        <v>0.23175129750235857</v>
      </c>
      <c r="Q92" s="53">
        <v>0.29027324776380042</v>
      </c>
      <c r="R92" s="53">
        <v>0.50872616317844455</v>
      </c>
      <c r="S92" s="53">
        <v>9.4134296655324281</v>
      </c>
      <c r="T92" s="53">
        <v>0.10518388075483401</v>
      </c>
      <c r="U92" s="53">
        <v>0.3785615529076129</v>
      </c>
      <c r="V92" s="53">
        <v>0.12049318122752908</v>
      </c>
      <c r="W92" s="53">
        <v>0.19552696972736719</v>
      </c>
      <c r="X92" s="53">
        <v>1.8863358285838034</v>
      </c>
      <c r="Y92" s="53">
        <v>0.10924863746280607</v>
      </c>
      <c r="Z92" s="53">
        <v>0.36664766477971322</v>
      </c>
      <c r="AA92" s="53">
        <v>5.5271153722338505E-2</v>
      </c>
      <c r="AB92" s="53">
        <v>8.1494720455679168</v>
      </c>
      <c r="AC92" s="53">
        <v>5.882160231097909E-2</v>
      </c>
      <c r="AD92" s="53">
        <v>1.5479684201180564</v>
      </c>
      <c r="AE92" s="53">
        <v>0.61516078220686032</v>
      </c>
      <c r="AF92" s="53">
        <v>0.67580181339300627</v>
      </c>
      <c r="AG92" s="53">
        <v>0.38195954694492912</v>
      </c>
      <c r="AH92" s="53">
        <v>5.8076289097254347E-2</v>
      </c>
      <c r="AI92" s="53">
        <v>0.22218180537248097</v>
      </c>
      <c r="AJ92" s="53">
        <v>0.15456009524546668</v>
      </c>
      <c r="AK92" s="53">
        <v>0.29766949892947892</v>
      </c>
      <c r="AL92" s="53">
        <v>0.50898122607934171</v>
      </c>
      <c r="AM92" s="53">
        <v>5.8719458113517646</v>
      </c>
      <c r="AN92" s="53">
        <v>0.11269175356329107</v>
      </c>
      <c r="AO92" s="53">
        <v>0.83756039035288876</v>
      </c>
      <c r="AP92" s="53">
        <v>3.0123228450223007</v>
      </c>
      <c r="AQ92" s="53">
        <v>0.14753414328118827</v>
      </c>
      <c r="AR92" s="53">
        <v>1.2450239039219499</v>
      </c>
      <c r="AS92" s="53">
        <v>0.12921957449173346</v>
      </c>
      <c r="AT92" s="53">
        <v>0.30903791791952556</v>
      </c>
      <c r="AU92" s="53">
        <v>1.6942650461231317</v>
      </c>
      <c r="AV92" s="53">
        <v>0.13055247875369269</v>
      </c>
      <c r="AW92" s="53">
        <v>0.45743584522766656</v>
      </c>
      <c r="AX92" s="53">
        <v>0.71471230652428375</v>
      </c>
      <c r="AY92" s="53">
        <v>0.11825635705865602</v>
      </c>
      <c r="AZ92" s="53">
        <v>0.25324723420587214</v>
      </c>
      <c r="BA92" s="53">
        <v>0.16969797378163651</v>
      </c>
      <c r="BB92" s="53">
        <v>0.41357311939436081</v>
      </c>
      <c r="BC92" s="53">
        <v>0.16193195625557377</v>
      </c>
      <c r="BD92" s="53">
        <v>0.53534766340854911</v>
      </c>
      <c r="BE92" s="53">
        <v>6.2569189581540438E-2</v>
      </c>
      <c r="BF92" s="53">
        <v>0.13098791087651696</v>
      </c>
      <c r="BG92" s="53">
        <v>1.928417631891139</v>
      </c>
      <c r="BH92" s="53">
        <v>0.14476979639798521</v>
      </c>
      <c r="BI92" s="53">
        <v>0.22773456472778439</v>
      </c>
      <c r="BJ92" s="53">
        <v>0.21160134591725316</v>
      </c>
      <c r="BK92" s="53">
        <v>0.69595853925380202</v>
      </c>
      <c r="BL92" s="53">
        <v>2.9355179017581028</v>
      </c>
      <c r="BM92" s="53">
        <v>2.9355179017581028</v>
      </c>
      <c r="BN92" s="53">
        <v>0.1047444758266957</v>
      </c>
      <c r="BO92" s="53">
        <v>0.10085110147967262</v>
      </c>
      <c r="BP92" s="53">
        <v>0.59987630947555293</v>
      </c>
      <c r="BQ92" s="53">
        <v>0.16374205176984649</v>
      </c>
      <c r="BR92" s="53">
        <v>0.11718233225833934</v>
      </c>
      <c r="BS92" s="53">
        <v>1.1770211833475499</v>
      </c>
      <c r="BT92" s="53">
        <v>0.44035287267478218</v>
      </c>
      <c r="BU92" s="53">
        <v>0.20730497538706338</v>
      </c>
      <c r="BV92" s="53">
        <v>0.5170157697790474</v>
      </c>
      <c r="BW92" s="53">
        <v>0.48635603162530483</v>
      </c>
      <c r="BX92" s="53">
        <v>0.10733540263837835</v>
      </c>
      <c r="BY92" s="53">
        <v>0.23311881107713939</v>
      </c>
      <c r="BZ92" s="53">
        <v>0.19403269855438379</v>
      </c>
      <c r="CA92" s="53">
        <v>0.33362860739264888</v>
      </c>
      <c r="CB92" s="53">
        <v>0.23586836153718743</v>
      </c>
      <c r="CC92" s="53">
        <v>0.35453855988789446</v>
      </c>
      <c r="CD92" s="53">
        <v>0.19551837887084961</v>
      </c>
      <c r="CE92" s="53">
        <v>3.0738157297465301</v>
      </c>
      <c r="CF92" s="53">
        <v>3.0738157297465301</v>
      </c>
      <c r="CG92" s="53">
        <v>0.12408834660291493</v>
      </c>
      <c r="CH92" s="53">
        <v>0.19300302893899132</v>
      </c>
      <c r="CI92" s="53">
        <v>0.15980171914778363</v>
      </c>
      <c r="CJ92" s="53">
        <v>0.8720480476465724</v>
      </c>
      <c r="CK92" s="53">
        <v>2.3752354007746672</v>
      </c>
      <c r="CL92" s="53">
        <v>0.54638794863839357</v>
      </c>
      <c r="CM92" s="53">
        <v>0.11265845296882326</v>
      </c>
      <c r="CN92" s="53">
        <v>0.43220617969561748</v>
      </c>
      <c r="CO92" s="53">
        <v>2.2864223679246239E-2</v>
      </c>
      <c r="CP92" s="53">
        <v>0.36401588917934025</v>
      </c>
      <c r="CQ92" s="53">
        <v>0.27374279642949018</v>
      </c>
      <c r="CR92" s="53">
        <v>0.49979602337113871</v>
      </c>
      <c r="CS92" s="53">
        <v>0.19802733472546954</v>
      </c>
      <c r="CT92" s="53">
        <v>7.1412772645864875E-2</v>
      </c>
      <c r="CU92" s="53">
        <v>0.17697316474639138</v>
      </c>
      <c r="CV92" s="53">
        <v>2.6548020126925191</v>
      </c>
      <c r="CW92" s="53">
        <v>0.26205484529604534</v>
      </c>
      <c r="CX92" s="53">
        <v>0.14665986821160759</v>
      </c>
      <c r="CY92" s="53">
        <v>0.71434825332033824</v>
      </c>
      <c r="CZ92" s="53">
        <v>0.12337198392937676</v>
      </c>
      <c r="DA92" s="53">
        <v>0.14826143502349995</v>
      </c>
      <c r="DB92" s="53">
        <v>4.6620960397672206</v>
      </c>
      <c r="DC92" s="53">
        <v>9.845368070945E-2</v>
      </c>
      <c r="DD92" s="53">
        <v>0.31311209853814653</v>
      </c>
      <c r="DE92" s="53">
        <v>0.11355811770722242</v>
      </c>
      <c r="DF92" s="53">
        <v>0.2374883561783028</v>
      </c>
      <c r="DG92" s="53">
        <v>0.1560497107205725</v>
      </c>
      <c r="DH92" s="53">
        <v>0.44131138102288586</v>
      </c>
      <c r="DI92" s="53">
        <v>3.9804291984825844E-2</v>
      </c>
      <c r="DJ92" s="53">
        <v>0.21592097951283981</v>
      </c>
      <c r="DK92" s="53">
        <v>0.12877060767781415</v>
      </c>
      <c r="DL92" s="53">
        <v>0.17571213867886148</v>
      </c>
      <c r="DM92" s="53">
        <v>0.15813044590643899</v>
      </c>
      <c r="DN92" s="53">
        <v>4.2280199126639229</v>
      </c>
      <c r="DO92" s="53">
        <v>0.34101884436056989</v>
      </c>
      <c r="DP92" s="53">
        <v>0.51983131917045811</v>
      </c>
      <c r="DQ92" s="53">
        <v>1.4948809836146268</v>
      </c>
      <c r="DR92" s="53">
        <v>7.5490517822709907E-2</v>
      </c>
      <c r="DS92" s="53">
        <v>0.24851057205121638</v>
      </c>
      <c r="DT92" s="53">
        <v>1.3058975263915769</v>
      </c>
      <c r="DU92" s="53">
        <v>1.3058975263915769</v>
      </c>
      <c r="DV92" s="53">
        <v>0.13399721785799845</v>
      </c>
      <c r="DW92" s="53">
        <v>0.19203809973254701</v>
      </c>
      <c r="DX92" s="53">
        <v>0.23753596173179989</v>
      </c>
      <c r="DY92" s="53">
        <v>0.17044787994317515</v>
      </c>
      <c r="DZ92" s="53">
        <v>0.145685040245537</v>
      </c>
      <c r="EA92" s="53">
        <v>8.1872799808366287E-2</v>
      </c>
      <c r="EB92" s="53">
        <v>8.1872799808366287E-2</v>
      </c>
      <c r="EC92" s="53">
        <v>4.9969006524357013E-2</v>
      </c>
      <c r="ED92" s="53">
        <v>4.8675138262526758</v>
      </c>
      <c r="EE92" s="53">
        <v>0.85602470933475294</v>
      </c>
      <c r="EF92" s="53">
        <v>1.2749308625052316</v>
      </c>
      <c r="EG92" s="53">
        <v>0.1472402987987641</v>
      </c>
      <c r="EH92" s="53">
        <v>0.11445418350357224</v>
      </c>
      <c r="EI92" s="53">
        <v>0.11445418350357224</v>
      </c>
      <c r="EJ92" s="53">
        <v>0.11628869377729252</v>
      </c>
      <c r="EK92" s="53">
        <v>4.2492676138359456E-2</v>
      </c>
      <c r="EL92" s="53">
        <v>0.15046232705831969</v>
      </c>
      <c r="EN92" s="205"/>
    </row>
    <row r="93" spans="1:144" x14ac:dyDescent="0.15">
      <c r="A93" s="73" t="s">
        <v>1062</v>
      </c>
      <c r="B93" s="73" t="s">
        <v>1048</v>
      </c>
      <c r="C93" s="73" t="s">
        <v>548</v>
      </c>
      <c r="D93" s="73">
        <v>3</v>
      </c>
      <c r="E93" s="73" t="s">
        <v>1049</v>
      </c>
      <c r="F93" s="73" t="s">
        <v>1063</v>
      </c>
      <c r="G93" s="73" t="s">
        <v>517</v>
      </c>
      <c r="H93" s="53">
        <v>1</v>
      </c>
      <c r="I93" s="53">
        <v>1.0666227219702114</v>
      </c>
      <c r="J93" s="53">
        <v>3.130497953477942</v>
      </c>
      <c r="K93" s="53">
        <v>0.56448980867197196</v>
      </c>
      <c r="L93" s="53">
        <v>0.12238228297067964</v>
      </c>
      <c r="M93" s="53">
        <v>5.3382311730046528</v>
      </c>
      <c r="N93" s="53">
        <v>0.49326024852907691</v>
      </c>
      <c r="O93" s="53">
        <v>0.37932343061650292</v>
      </c>
      <c r="P93" s="53">
        <v>0.3987073971729595</v>
      </c>
      <c r="Q93" s="53">
        <v>0.41807138062940724</v>
      </c>
      <c r="R93" s="53">
        <v>0.32261762870772348</v>
      </c>
      <c r="S93" s="53">
        <v>12.140481059566856</v>
      </c>
      <c r="T93" s="53">
        <v>0.13045809228146629</v>
      </c>
      <c r="U93" s="53">
        <v>0.53154712691585626</v>
      </c>
      <c r="V93" s="53">
        <v>8.8144664561541727E-2</v>
      </c>
      <c r="W93" s="53">
        <v>0.17076203689911779</v>
      </c>
      <c r="X93" s="53">
        <v>3.0912071779678874</v>
      </c>
      <c r="Y93" s="53">
        <v>0.10799295491437909</v>
      </c>
      <c r="Z93" s="53">
        <v>0.38992309576437029</v>
      </c>
      <c r="AA93" s="53">
        <v>6.4230571030466699E-2</v>
      </c>
      <c r="AB93" s="53">
        <v>8.4486337755001184</v>
      </c>
      <c r="AC93" s="53">
        <v>7.8170245906159126E-3</v>
      </c>
      <c r="AD93" s="53">
        <v>1.3931573454574595</v>
      </c>
      <c r="AE93" s="53">
        <v>0.41711477660754148</v>
      </c>
      <c r="AF93" s="53">
        <v>0.88510887285272277</v>
      </c>
      <c r="AG93" s="53">
        <v>0.2143252681990232</v>
      </c>
      <c r="AH93" s="53">
        <v>5.0301294728750133E-2</v>
      </c>
      <c r="AI93" s="53">
        <v>0.36787630813683042</v>
      </c>
      <c r="AJ93" s="53">
        <v>0.24715362344049041</v>
      </c>
      <c r="AK93" s="53">
        <v>0.38945187418140886</v>
      </c>
      <c r="AL93" s="53">
        <v>0.36669889083237189</v>
      </c>
      <c r="AM93" s="53">
        <v>2.5900145357405839</v>
      </c>
      <c r="AN93" s="53">
        <v>9.6756845085206281E-2</v>
      </c>
      <c r="AO93" s="53">
        <v>0.6655207272477921</v>
      </c>
      <c r="AP93" s="53">
        <v>3.9980168065225308</v>
      </c>
      <c r="AQ93" s="53">
        <v>9.4666357485305969E-2</v>
      </c>
      <c r="AR93" s="53">
        <v>1.2366112340508624</v>
      </c>
      <c r="AS93" s="53">
        <v>0.13922515060838866</v>
      </c>
      <c r="AT93" s="53">
        <v>0.26764546821578472</v>
      </c>
      <c r="AU93" s="53">
        <v>2.5930693442480615</v>
      </c>
      <c r="AV93" s="53">
        <v>4.3065342701616174E-2</v>
      </c>
      <c r="AW93" s="53">
        <v>0.26629267475383722</v>
      </c>
      <c r="AX93" s="53">
        <v>0.70588215837722124</v>
      </c>
      <c r="AY93" s="53">
        <v>4.1274489058190186E-2</v>
      </c>
      <c r="AZ93" s="53">
        <v>0.17513958685529521</v>
      </c>
      <c r="BA93" s="53">
        <v>0.1787851055250966</v>
      </c>
      <c r="BB93" s="53">
        <v>0.40777236187420812</v>
      </c>
      <c r="BC93" s="53">
        <v>9.7411349370018385E-2</v>
      </c>
      <c r="BD93" s="53">
        <v>0.49452363652480658</v>
      </c>
      <c r="BE93" s="53">
        <v>1.5286799471774415E-2</v>
      </c>
      <c r="BF93" s="53">
        <v>0.10225373298726362</v>
      </c>
      <c r="BG93" s="53">
        <v>2.1377107869562431</v>
      </c>
      <c r="BH93" s="53">
        <v>7.8110067968424485E-2</v>
      </c>
      <c r="BI93" s="53">
        <v>0.20312502519888903</v>
      </c>
      <c r="BJ93" s="53">
        <v>0.21223145734474669</v>
      </c>
      <c r="BK93" s="53">
        <v>0.7803280837439972</v>
      </c>
      <c r="BL93" s="53">
        <v>3.5677636330678721</v>
      </c>
      <c r="BM93" s="53">
        <v>3.5677636330678721</v>
      </c>
      <c r="BN93" s="53">
        <v>0.10821158638709297</v>
      </c>
      <c r="BO93" s="53">
        <v>6.9285730112969304E-2</v>
      </c>
      <c r="BP93" s="53">
        <v>0.55626848583397059</v>
      </c>
      <c r="BQ93" s="53">
        <v>5.0647608058508313E-2</v>
      </c>
      <c r="BR93" s="53">
        <v>1.5319275482102577E-2</v>
      </c>
      <c r="BS93" s="53">
        <v>1.5512222107814833</v>
      </c>
      <c r="BT93" s="53">
        <v>0.35780755466021708</v>
      </c>
      <c r="BU93" s="53">
        <v>0.13568851634435553</v>
      </c>
      <c r="BV93" s="53">
        <v>0.45330046367250332</v>
      </c>
      <c r="BW93" s="53">
        <v>0.4483862441552483</v>
      </c>
      <c r="BX93" s="53">
        <v>6.2659843861688061E-2</v>
      </c>
      <c r="BY93" s="53">
        <v>0.18552651493110422</v>
      </c>
      <c r="BZ93" s="53">
        <v>0.26238956943070746</v>
      </c>
      <c r="CA93" s="53">
        <v>0.22525215916710561</v>
      </c>
      <c r="CB93" s="53">
        <v>9.8405906734557472E-2</v>
      </c>
      <c r="CC93" s="53">
        <v>0.31909786030666287</v>
      </c>
      <c r="CD93" s="53">
        <v>0.14499997607374374</v>
      </c>
      <c r="CE93" s="53">
        <v>3.2544231696989439</v>
      </c>
      <c r="CF93" s="53">
        <v>3.2544231696989439</v>
      </c>
      <c r="CG93" s="53">
        <v>9.7784213913070503E-2</v>
      </c>
      <c r="CH93" s="53">
        <v>8.0361310903040412E-2</v>
      </c>
      <c r="CI93" s="53">
        <v>0.17504883861532997</v>
      </c>
      <c r="CJ93" s="53">
        <v>0.90291703683779856</v>
      </c>
      <c r="CK93" s="53">
        <v>2.72948077712288</v>
      </c>
      <c r="CL93" s="53">
        <v>0.66573921808366754</v>
      </c>
      <c r="CM93" s="53">
        <v>0.1287458720974185</v>
      </c>
      <c r="CN93" s="53">
        <v>0.40458865203964778</v>
      </c>
      <c r="CO93" s="53">
        <v>5.4714018699413405E-2</v>
      </c>
      <c r="CP93" s="53">
        <v>0.18945328846830251</v>
      </c>
      <c r="CQ93" s="53">
        <v>0.40691444406089194</v>
      </c>
      <c r="CR93" s="53">
        <v>0.45549962413242207</v>
      </c>
      <c r="CS93" s="53">
        <v>0.12759150188086571</v>
      </c>
      <c r="CT93" s="53">
        <v>7.886416285964222E-2</v>
      </c>
      <c r="CU93" s="53">
        <v>0.17058746281586135</v>
      </c>
      <c r="CV93" s="53">
        <v>2.3951056192607267</v>
      </c>
      <c r="CW93" s="53">
        <v>0.17706814975959723</v>
      </c>
      <c r="CX93" s="53">
        <v>0.16495214238542238</v>
      </c>
      <c r="CY93" s="53">
        <v>0.60126843035819433</v>
      </c>
      <c r="CZ93" s="53">
        <v>0.17544732324902626</v>
      </c>
      <c r="DA93" s="53">
        <v>0.13080257642908905</v>
      </c>
      <c r="DB93" s="53">
        <v>4.64107594805549</v>
      </c>
      <c r="DC93" s="53">
        <v>0.15466194631753841</v>
      </c>
      <c r="DD93" s="53">
        <v>0.22847384029576029</v>
      </c>
      <c r="DE93" s="53">
        <v>1.4569775058154025E-2</v>
      </c>
      <c r="DF93" s="53">
        <v>0.22108249508190378</v>
      </c>
      <c r="DG93" s="53">
        <v>0.13029727321189685</v>
      </c>
      <c r="DH93" s="53">
        <v>0.25617481780505041</v>
      </c>
      <c r="DI93" s="53">
        <v>4.3033850773622845E-2</v>
      </c>
      <c r="DJ93" s="53">
        <v>0.17912019755503214</v>
      </c>
      <c r="DK93" s="53">
        <v>9.7956733948414434E-2</v>
      </c>
      <c r="DL93" s="53">
        <v>8.4033120245520135E-2</v>
      </c>
      <c r="DM93" s="53">
        <v>0.1325046382494397</v>
      </c>
      <c r="DN93" s="53">
        <v>3.1623266245281307</v>
      </c>
      <c r="DO93" s="53">
        <v>0.26616306181375449</v>
      </c>
      <c r="DP93" s="53">
        <v>0.53538151449083027</v>
      </c>
      <c r="DQ93" s="53">
        <v>0.98482353383224486</v>
      </c>
      <c r="DR93" s="53">
        <v>8.0235076858679408E-2</v>
      </c>
      <c r="DS93" s="53">
        <v>0.19406790783063668</v>
      </c>
      <c r="DT93" s="53">
        <v>1.0717241821453201</v>
      </c>
      <c r="DU93" s="53">
        <v>1.0717241821453201</v>
      </c>
      <c r="DV93" s="53">
        <v>1.1896382409867973E-2</v>
      </c>
      <c r="DW93" s="53">
        <v>0.14700968981442342</v>
      </c>
      <c r="DX93" s="53">
        <v>0.13169435829318746</v>
      </c>
      <c r="DY93" s="53">
        <v>0.1191725925286948</v>
      </c>
      <c r="DZ93" s="53">
        <v>9.1297973461689066E-2</v>
      </c>
      <c r="EA93" s="53">
        <v>0.13032743297195501</v>
      </c>
      <c r="EB93" s="53">
        <v>0.13032743297195501</v>
      </c>
      <c r="EC93" s="53">
        <v>6.2360670342072516E-2</v>
      </c>
      <c r="ED93" s="53">
        <v>3.2663801385668418</v>
      </c>
      <c r="EE93" s="53">
        <v>0.65378200753468674</v>
      </c>
      <c r="EF93" s="53">
        <v>1.0805714889434077</v>
      </c>
      <c r="EG93" s="53">
        <v>0.10724631100688718</v>
      </c>
      <c r="EH93" s="53">
        <v>4.44116444551673E-2</v>
      </c>
      <c r="EI93" s="53">
        <v>4.44116444551673E-2</v>
      </c>
      <c r="EJ93" s="53">
        <v>8.5451651005705273E-2</v>
      </c>
      <c r="EK93" s="53">
        <v>4.9265573974712588E-2</v>
      </c>
      <c r="EL93" s="53">
        <v>0.10193693513357895</v>
      </c>
      <c r="EN93" s="205"/>
    </row>
    <row r="94" spans="1:144" x14ac:dyDescent="0.15">
      <c r="A94" s="73" t="s">
        <v>1192</v>
      </c>
      <c r="B94" s="73" t="s">
        <v>1180</v>
      </c>
      <c r="C94" s="73" t="s">
        <v>550</v>
      </c>
      <c r="D94" s="73">
        <v>3</v>
      </c>
      <c r="E94" s="73" t="s">
        <v>1181</v>
      </c>
      <c r="F94" s="73" t="s">
        <v>1193</v>
      </c>
      <c r="G94" s="73" t="s">
        <v>525</v>
      </c>
      <c r="H94" s="53">
        <v>1</v>
      </c>
      <c r="I94" s="53">
        <v>2.4116929984438684</v>
      </c>
      <c r="J94" s="53">
        <v>5.6453556194048282</v>
      </c>
      <c r="K94" s="53">
        <v>7.7671708891180746E-2</v>
      </c>
      <c r="L94" s="53">
        <v>0.42381689254251842</v>
      </c>
      <c r="M94" s="53">
        <v>8.0602520686496799</v>
      </c>
      <c r="N94" s="53">
        <v>0.28534809057589827</v>
      </c>
      <c r="O94" s="53">
        <v>0.2393190762963702</v>
      </c>
      <c r="P94" s="53">
        <v>0.59373358243778118</v>
      </c>
      <c r="Q94" s="53">
        <v>0.59010766618997512</v>
      </c>
      <c r="R94" s="53">
        <v>0.46421547438347593</v>
      </c>
      <c r="S94" s="53">
        <v>12.356037016380172</v>
      </c>
      <c r="T94" s="53">
        <v>0.28225869709102369</v>
      </c>
      <c r="U94" s="53">
        <v>0.53918338106460761</v>
      </c>
      <c r="V94" s="53">
        <v>0.12947711942544496</v>
      </c>
      <c r="W94" s="53">
        <v>0.29121865324433699</v>
      </c>
      <c r="X94" s="53">
        <v>1.5425176554834228</v>
      </c>
      <c r="Y94" s="53">
        <v>0.6219026477039421</v>
      </c>
      <c r="Z94" s="53">
        <v>1.3443773254372038</v>
      </c>
      <c r="AA94" s="53">
        <v>5.2050725766172437E-2</v>
      </c>
      <c r="AB94" s="53">
        <v>10.72518476614778</v>
      </c>
      <c r="AC94" s="53">
        <v>0.26352948673363824</v>
      </c>
      <c r="AD94" s="53">
        <v>0.53105525789964214</v>
      </c>
      <c r="AE94" s="53">
        <v>0.47990537615534906</v>
      </c>
      <c r="AF94" s="53">
        <v>0.4246689888982339</v>
      </c>
      <c r="AG94" s="53">
        <v>0.13425044934484992</v>
      </c>
      <c r="AH94" s="53">
        <v>1.1214413225325266</v>
      </c>
      <c r="AI94" s="53">
        <v>0.14138859399689491</v>
      </c>
      <c r="AJ94" s="53">
        <v>1.1024770864777946</v>
      </c>
      <c r="AK94" s="53">
        <v>1.9491088230250535</v>
      </c>
      <c r="AL94" s="53">
        <v>0.14575441570998496</v>
      </c>
      <c r="AM94" s="53">
        <v>0.73655362146364356</v>
      </c>
      <c r="AN94" s="53">
        <v>8.7789597629614843E-2</v>
      </c>
      <c r="AO94" s="53">
        <v>0.84944576290839868</v>
      </c>
      <c r="AP94" s="53">
        <v>0.21873943730660766</v>
      </c>
      <c r="AQ94" s="53">
        <v>0.96258282417358143</v>
      </c>
      <c r="AR94" s="53">
        <v>0.24065172218931996</v>
      </c>
      <c r="AS94" s="53">
        <v>0.6257242034387821</v>
      </c>
      <c r="AT94" s="53">
        <v>3.1729031087726915</v>
      </c>
      <c r="AU94" s="53">
        <v>0.26259536547686813</v>
      </c>
      <c r="AV94" s="53">
        <v>0.34524566117858113</v>
      </c>
      <c r="AW94" s="53">
        <v>0.19125755963964378</v>
      </c>
      <c r="AX94" s="53">
        <v>0.29440458599733316</v>
      </c>
      <c r="AY94" s="53">
        <v>0.2875729548764101</v>
      </c>
      <c r="AZ94" s="53">
        <v>0.30915175087951363</v>
      </c>
      <c r="BA94" s="53">
        <v>0.23531213141954349</v>
      </c>
      <c r="BB94" s="53">
        <v>3.8713383461631654</v>
      </c>
      <c r="BC94" s="53">
        <v>5.3236425521350581</v>
      </c>
      <c r="BD94" s="53">
        <v>0.2860926856956254</v>
      </c>
      <c r="BE94" s="53">
        <v>1.1635664746131944</v>
      </c>
      <c r="BF94" s="53">
        <v>0.17877472255508389</v>
      </c>
      <c r="BG94" s="53">
        <v>0.1756337457516903</v>
      </c>
      <c r="BH94" s="53">
        <v>0.41796626347599231</v>
      </c>
      <c r="BI94" s="53">
        <v>0.43510522695114923</v>
      </c>
      <c r="BJ94" s="53">
        <v>0.20127184995085831</v>
      </c>
      <c r="BK94" s="53">
        <v>0.12485454682379907</v>
      </c>
      <c r="BL94" s="53">
        <v>1.6104491534516345</v>
      </c>
      <c r="BM94" s="53">
        <v>1.6104491534516345</v>
      </c>
      <c r="BN94" s="53">
        <v>0.23101885056504562</v>
      </c>
      <c r="BO94" s="53">
        <v>2.3081238012755168</v>
      </c>
      <c r="BP94" s="53">
        <v>0.13867491101700802</v>
      </c>
      <c r="BQ94" s="53">
        <v>0.53210446460434679</v>
      </c>
      <c r="BR94" s="53">
        <v>0.85463273741168189</v>
      </c>
      <c r="BS94" s="53">
        <v>3.5655215458593681E-2</v>
      </c>
      <c r="BT94" s="53">
        <v>0.89986348853464126</v>
      </c>
      <c r="BU94" s="53">
        <v>0.47830545908005329</v>
      </c>
      <c r="BV94" s="53">
        <v>0.32110464933888377</v>
      </c>
      <c r="BW94" s="53">
        <v>0.41331193720651144</v>
      </c>
      <c r="BX94" s="53">
        <v>0.23940248507076672</v>
      </c>
      <c r="BY94" s="53">
        <v>0.32887010678086825</v>
      </c>
      <c r="BZ94" s="53">
        <v>0.5631384029239358</v>
      </c>
      <c r="CA94" s="53">
        <v>0.8764067189791841</v>
      </c>
      <c r="CB94" s="53">
        <v>1.2171786369528486</v>
      </c>
      <c r="CC94" s="53">
        <v>0.20952026278453542</v>
      </c>
      <c r="CD94" s="53">
        <v>7.4368170704409681E-2</v>
      </c>
      <c r="CE94" s="53">
        <v>0.45742194298185013</v>
      </c>
      <c r="CF94" s="53">
        <v>0.45742194298185013</v>
      </c>
      <c r="CG94" s="53">
        <v>0.4828944046692264</v>
      </c>
      <c r="CH94" s="53">
        <v>0.45749450744361575</v>
      </c>
      <c r="CI94" s="53">
        <v>0.11474896589437006</v>
      </c>
      <c r="CJ94" s="53">
        <v>6.8888391788956727E-2</v>
      </c>
      <c r="CK94" s="53">
        <v>0.93016473997195803</v>
      </c>
      <c r="CL94" s="53">
        <v>1.6036336207358528</v>
      </c>
      <c r="CM94" s="53">
        <v>0.11171000717231006</v>
      </c>
      <c r="CN94" s="53">
        <v>7.4635875552927403E-2</v>
      </c>
      <c r="CO94" s="53">
        <v>0.58271155728203128</v>
      </c>
      <c r="CP94" s="53">
        <v>1.5135753528749121</v>
      </c>
      <c r="CQ94" s="53">
        <v>7.3078360066959738E-2</v>
      </c>
      <c r="CR94" s="53">
        <v>1.8139968914420008</v>
      </c>
      <c r="CS94" s="53">
        <v>1.9271585490254028</v>
      </c>
      <c r="CT94" s="53">
        <v>0.10586095341797866</v>
      </c>
      <c r="CU94" s="53">
        <v>0.30911259941816821</v>
      </c>
      <c r="CV94" s="53">
        <v>6.4229175876387642E-2</v>
      </c>
      <c r="CW94" s="53">
        <v>0.31038921247193096</v>
      </c>
      <c r="CX94" s="53">
        <v>0.46923471923794502</v>
      </c>
      <c r="CY94" s="53">
        <v>8.6496161581005995E-2</v>
      </c>
      <c r="CZ94" s="53">
        <v>4.8292303769515134E-2</v>
      </c>
      <c r="DA94" s="53">
        <v>0.15923031263816234</v>
      </c>
      <c r="DB94" s="53">
        <v>0.41913142844563211</v>
      </c>
      <c r="DC94" s="53">
        <v>0.81228302334703373</v>
      </c>
      <c r="DD94" s="53">
        <v>0.15820291430608954</v>
      </c>
      <c r="DE94" s="53">
        <v>0.29969571597471356</v>
      </c>
      <c r="DF94" s="53">
        <v>0.52577464952818775</v>
      </c>
      <c r="DG94" s="53">
        <v>8.598547326741024E-2</v>
      </c>
      <c r="DH94" s="53">
        <v>0.43120157796789749</v>
      </c>
      <c r="DI94" s="53">
        <v>0.15066988749865379</v>
      </c>
      <c r="DJ94" s="53">
        <v>0.1170616354868253</v>
      </c>
      <c r="DK94" s="53">
        <v>0.56517725617002612</v>
      </c>
      <c r="DL94" s="53">
        <v>0.19973766369408402</v>
      </c>
      <c r="DM94" s="53">
        <v>0.14214791331264789</v>
      </c>
      <c r="DN94" s="53">
        <v>0.33432136515497135</v>
      </c>
      <c r="DO94" s="53">
        <v>0.17694596442240398</v>
      </c>
      <c r="DP94" s="53">
        <v>0.29762482531406226</v>
      </c>
      <c r="DQ94" s="53">
        <v>8.8637466608315382E-2</v>
      </c>
      <c r="DR94" s="53">
        <v>9.9539655985449949E-2</v>
      </c>
      <c r="DS94" s="53">
        <v>0.15599642967218461</v>
      </c>
      <c r="DT94" s="53">
        <v>0.28607927331354394</v>
      </c>
      <c r="DU94" s="53">
        <v>0.28607927331354394</v>
      </c>
      <c r="DV94" s="53">
        <v>0.3745398593454497</v>
      </c>
      <c r="DW94" s="53">
        <v>0.40319692043734451</v>
      </c>
      <c r="DX94" s="53">
        <v>0.12604708267745424</v>
      </c>
      <c r="DY94" s="53">
        <v>0.16347720194901061</v>
      </c>
      <c r="DZ94" s="53">
        <v>0.16673479009329342</v>
      </c>
      <c r="EA94" s="53">
        <v>0.19843272156824884</v>
      </c>
      <c r="EB94" s="53">
        <v>0.19843272156824884</v>
      </c>
      <c r="EC94" s="53">
        <v>6.7458273234966198E-2</v>
      </c>
      <c r="ED94" s="53">
        <v>0.36552993375250259</v>
      </c>
      <c r="EE94" s="53">
        <v>5.2893676838355802E-2</v>
      </c>
      <c r="EF94" s="53">
        <v>0.24051011267716607</v>
      </c>
      <c r="EG94" s="53">
        <v>0.1334466244545468</v>
      </c>
      <c r="EH94" s="53">
        <v>0.32032250696659614</v>
      </c>
      <c r="EI94" s="53">
        <v>0.32032250696659614</v>
      </c>
      <c r="EJ94" s="53">
        <v>9.8706248318186293E-2</v>
      </c>
      <c r="EK94" s="53">
        <v>6.6122936204681515E-2</v>
      </c>
      <c r="EL94" s="53">
        <v>0.13544381889341883</v>
      </c>
      <c r="EN94" s="205"/>
    </row>
    <row r="95" spans="1:144" x14ac:dyDescent="0.15">
      <c r="A95" s="73" t="s">
        <v>1194</v>
      </c>
      <c r="B95" s="73" t="s">
        <v>1183</v>
      </c>
      <c r="C95" s="73" t="s">
        <v>550</v>
      </c>
      <c r="D95" s="73">
        <v>3</v>
      </c>
      <c r="E95" s="73" t="s">
        <v>1184</v>
      </c>
      <c r="F95" s="73" t="s">
        <v>1195</v>
      </c>
      <c r="G95" s="73" t="s">
        <v>525</v>
      </c>
      <c r="H95" s="53">
        <v>1</v>
      </c>
      <c r="I95" s="53">
        <v>2.1987840069907829</v>
      </c>
      <c r="J95" s="53">
        <v>4.5600789352633813</v>
      </c>
      <c r="K95" s="53">
        <v>0.11190462227895828</v>
      </c>
      <c r="L95" s="53">
        <v>0.34918933164370847</v>
      </c>
      <c r="M95" s="53">
        <v>7.0299569738287104</v>
      </c>
      <c r="N95" s="53">
        <v>0.41553122018132704</v>
      </c>
      <c r="O95" s="53">
        <v>8.4898763644599279E-2</v>
      </c>
      <c r="P95" s="53">
        <v>0.49333223617149752</v>
      </c>
      <c r="Q95" s="53">
        <v>0.79598459269728927</v>
      </c>
      <c r="R95" s="53">
        <v>0.69073017251729563</v>
      </c>
      <c r="S95" s="53">
        <v>11.515689874337454</v>
      </c>
      <c r="T95" s="53">
        <v>0.16804601321604856</v>
      </c>
      <c r="U95" s="53">
        <v>0.36593869802175061</v>
      </c>
      <c r="V95" s="53">
        <v>0.10927094779612447</v>
      </c>
      <c r="W95" s="53">
        <v>0.445302678234553</v>
      </c>
      <c r="X95" s="53">
        <v>0.86413732964609447</v>
      </c>
      <c r="Y95" s="53">
        <v>0.53429170500890488</v>
      </c>
      <c r="Z95" s="53">
        <v>1.8371523061316952</v>
      </c>
      <c r="AA95" s="53">
        <v>0.17086692838317497</v>
      </c>
      <c r="AB95" s="53">
        <v>11.922231215809751</v>
      </c>
      <c r="AC95" s="53">
        <v>0.18369110872161218</v>
      </c>
      <c r="AD95" s="53">
        <v>0.60002149501024638</v>
      </c>
      <c r="AE95" s="53">
        <v>0.27464250795174339</v>
      </c>
      <c r="AF95" s="53">
        <v>0.44216206280052739</v>
      </c>
      <c r="AG95" s="53">
        <v>0.15694442887038679</v>
      </c>
      <c r="AH95" s="53">
        <v>0.41415698350179075</v>
      </c>
      <c r="AI95" s="53">
        <v>5.8523978886562092E-2</v>
      </c>
      <c r="AJ95" s="53">
        <v>1.9714919443513463</v>
      </c>
      <c r="AK95" s="53">
        <v>2.1229564307648623</v>
      </c>
      <c r="AL95" s="53">
        <v>0.10622349094342323</v>
      </c>
      <c r="AM95" s="53">
        <v>1.4228580855757147</v>
      </c>
      <c r="AN95" s="53">
        <v>0.20847507130111648</v>
      </c>
      <c r="AO95" s="53">
        <v>0.84082277748716694</v>
      </c>
      <c r="AP95" s="53">
        <v>0.11715832255151022</v>
      </c>
      <c r="AQ95" s="53">
        <v>0.27778601217058801</v>
      </c>
      <c r="AR95" s="53">
        <v>0.13182509723491975</v>
      </c>
      <c r="AS95" s="53">
        <v>0.83804496066856582</v>
      </c>
      <c r="AT95" s="53">
        <v>3.5264506367755453</v>
      </c>
      <c r="AU95" s="53">
        <v>0.30296477184557924</v>
      </c>
      <c r="AV95" s="53">
        <v>0.35060386055611037</v>
      </c>
      <c r="AW95" s="53">
        <v>0.59388775472205624</v>
      </c>
      <c r="AX95" s="53">
        <v>0.13681499630028315</v>
      </c>
      <c r="AY95" s="53">
        <v>0.18197620427934444</v>
      </c>
      <c r="AZ95" s="53">
        <v>2.5674512622378961E-2</v>
      </c>
      <c r="BA95" s="53">
        <v>0.28110570362117265</v>
      </c>
      <c r="BB95" s="53">
        <v>3.9567396062262032</v>
      </c>
      <c r="BC95" s="53">
        <v>5.6914998639724947</v>
      </c>
      <c r="BD95" s="53">
        <v>0.54424283171433052</v>
      </c>
      <c r="BE95" s="53">
        <v>1.1118181458307155</v>
      </c>
      <c r="BF95" s="53">
        <v>0.18811573270730952</v>
      </c>
      <c r="BG95" s="53">
        <v>0.17703780096198313</v>
      </c>
      <c r="BH95" s="53">
        <v>1.013020071968415</v>
      </c>
      <c r="BI95" s="53">
        <v>0.67164759988824452</v>
      </c>
      <c r="BJ95" s="53">
        <v>0.11910635532896185</v>
      </c>
      <c r="BK95" s="53">
        <v>0.13779896290762109</v>
      </c>
      <c r="BL95" s="53">
        <v>0.96929488193578317</v>
      </c>
      <c r="BM95" s="53">
        <v>0.96929488193578317</v>
      </c>
      <c r="BN95" s="53">
        <v>0.42909509900927029</v>
      </c>
      <c r="BO95" s="53">
        <v>1.9592077397360199</v>
      </c>
      <c r="BP95" s="53">
        <v>0.2220248637738684</v>
      </c>
      <c r="BQ95" s="53">
        <v>0.73324653334132361</v>
      </c>
      <c r="BR95" s="53">
        <v>1.2920219425775161</v>
      </c>
      <c r="BS95" s="53">
        <v>0.26560595652685026</v>
      </c>
      <c r="BT95" s="53">
        <v>0.47983371937273472</v>
      </c>
      <c r="BU95" s="53">
        <v>0.76895956628140583</v>
      </c>
      <c r="BV95" s="53">
        <v>0.31935139850522581</v>
      </c>
      <c r="BW95" s="53">
        <v>0.25078399496534087</v>
      </c>
      <c r="BX95" s="53">
        <v>0.28116226456560928</v>
      </c>
      <c r="BY95" s="53">
        <v>0.23897899001966977</v>
      </c>
      <c r="BZ95" s="53">
        <v>0.46266005560063928</v>
      </c>
      <c r="CA95" s="53">
        <v>1.0344777035565245</v>
      </c>
      <c r="CB95" s="53">
        <v>1.6978810346628896</v>
      </c>
      <c r="CC95" s="53">
        <v>0.37393079635819587</v>
      </c>
      <c r="CD95" s="53">
        <v>0.30969223933581147</v>
      </c>
      <c r="CE95" s="53">
        <v>0.2363410276494754</v>
      </c>
      <c r="CF95" s="53">
        <v>0.2363410276494754</v>
      </c>
      <c r="CG95" s="53">
        <v>0.60563685339880702</v>
      </c>
      <c r="CH95" s="53">
        <v>0.72529710210636322</v>
      </c>
      <c r="CI95" s="53">
        <v>0.24082911443111585</v>
      </c>
      <c r="CJ95" s="53">
        <v>0.11537602387999719</v>
      </c>
      <c r="CK95" s="53">
        <v>1.3390352622564921</v>
      </c>
      <c r="CL95" s="53">
        <v>2.002973725972069</v>
      </c>
      <c r="CM95" s="53">
        <v>0.2139764497670277</v>
      </c>
      <c r="CN95" s="53">
        <v>0.22256157503654392</v>
      </c>
      <c r="CO95" s="53">
        <v>1.0683461701348607</v>
      </c>
      <c r="CP95" s="53">
        <v>0.46251824289614485</v>
      </c>
      <c r="CQ95" s="53">
        <v>4.0973509338728571E-2</v>
      </c>
      <c r="CR95" s="53">
        <v>0.33411347954177961</v>
      </c>
      <c r="CS95" s="53">
        <v>1.4827576769481516</v>
      </c>
      <c r="CT95" s="53">
        <v>0.27064728780396219</v>
      </c>
      <c r="CU95" s="53">
        <v>0.49355139263494929</v>
      </c>
      <c r="CV95" s="53">
        <v>0.12460053192208814</v>
      </c>
      <c r="CW95" s="53">
        <v>0.59860651083164851</v>
      </c>
      <c r="CX95" s="53">
        <v>0.87848833139309634</v>
      </c>
      <c r="CY95" s="53">
        <v>0.14411092150873056</v>
      </c>
      <c r="CZ95" s="53">
        <v>6.8307621435685861E-2</v>
      </c>
      <c r="DA95" s="53">
        <v>0.15900392523033458</v>
      </c>
      <c r="DB95" s="53">
        <v>0.21330774164890909</v>
      </c>
      <c r="DC95" s="53">
        <v>0.34259888554893886</v>
      </c>
      <c r="DD95" s="53">
        <v>0.4061314947782147</v>
      </c>
      <c r="DE95" s="53">
        <v>0.38671748821191027</v>
      </c>
      <c r="DF95" s="53">
        <v>0.43699170068162596</v>
      </c>
      <c r="DG95" s="53">
        <v>7.579406522991515E-2</v>
      </c>
      <c r="DH95" s="53">
        <v>0.15384242024202779</v>
      </c>
      <c r="DI95" s="53">
        <v>0.31309280312530935</v>
      </c>
      <c r="DJ95" s="53">
        <v>9.8976926314866057E-2</v>
      </c>
      <c r="DK95" s="53">
        <v>0.5463172496722899</v>
      </c>
      <c r="DL95" s="53">
        <v>0.11522698522919361</v>
      </c>
      <c r="DM95" s="53">
        <v>0.19050941541874947</v>
      </c>
      <c r="DN95" s="53">
        <v>0.29163727114361748</v>
      </c>
      <c r="DO95" s="53">
        <v>0.2422345879094443</v>
      </c>
      <c r="DP95" s="53">
        <v>0.33939576427708384</v>
      </c>
      <c r="DQ95" s="53">
        <v>0.15113595515797795</v>
      </c>
      <c r="DR95" s="53">
        <v>9.4841312144299209E-2</v>
      </c>
      <c r="DS95" s="53">
        <v>0.15282111109450305</v>
      </c>
      <c r="DT95" s="53">
        <v>0.27928960737423741</v>
      </c>
      <c r="DU95" s="53">
        <v>0.27928960737423741</v>
      </c>
      <c r="DV95" s="53">
        <v>0.34108305287637797</v>
      </c>
      <c r="DW95" s="53">
        <v>0.27950950223395327</v>
      </c>
      <c r="DX95" s="53">
        <v>0.1643984089800973</v>
      </c>
      <c r="DY95" s="53">
        <v>0.22669297910335243</v>
      </c>
      <c r="DZ95" s="53">
        <v>0.23548465671513644</v>
      </c>
      <c r="EA95" s="53">
        <v>0.35907101693393945</v>
      </c>
      <c r="EB95" s="53">
        <v>0.35907101693393945</v>
      </c>
      <c r="EC95" s="53">
        <v>0.11270681604435256</v>
      </c>
      <c r="ED95" s="53">
        <v>0.27323163040233983</v>
      </c>
      <c r="EE95" s="53">
        <v>0.23154768143029053</v>
      </c>
      <c r="EF95" s="53">
        <v>0.2101180477003137</v>
      </c>
      <c r="EG95" s="53">
        <v>8.3110618267919406E-2</v>
      </c>
      <c r="EH95" s="53">
        <v>0.17652186734592373</v>
      </c>
      <c r="EI95" s="53">
        <v>0.17652186734592373</v>
      </c>
      <c r="EJ95" s="53">
        <v>0.15062403238076238</v>
      </c>
      <c r="EK95" s="53">
        <v>0.1144798227628301</v>
      </c>
      <c r="EL95" s="53">
        <v>0.14418670652514359</v>
      </c>
      <c r="EN95" s="205"/>
    </row>
    <row r="96" spans="1:144" x14ac:dyDescent="0.15">
      <c r="A96" s="73" t="s">
        <v>1205</v>
      </c>
      <c r="B96" s="73" t="s">
        <v>1199</v>
      </c>
      <c r="C96" s="73" t="s">
        <v>551</v>
      </c>
      <c r="D96" s="73">
        <v>3</v>
      </c>
      <c r="E96" s="73" t="s">
        <v>1200</v>
      </c>
      <c r="F96" s="73" t="s">
        <v>1206</v>
      </c>
      <c r="G96" s="73" t="s">
        <v>525</v>
      </c>
      <c r="H96" s="53">
        <v>1</v>
      </c>
      <c r="I96" s="53">
        <v>2.1314991134841788</v>
      </c>
      <c r="J96" s="53">
        <v>4.5708044964588792</v>
      </c>
      <c r="K96" s="53">
        <v>0.15240439791965385</v>
      </c>
      <c r="L96" s="53">
        <v>0.39228887006174873</v>
      </c>
      <c r="M96" s="53">
        <v>5.5089074408854106</v>
      </c>
      <c r="N96" s="53">
        <v>0.37687706098051582</v>
      </c>
      <c r="O96" s="53">
        <v>0.17228792621495162</v>
      </c>
      <c r="P96" s="53">
        <v>0.64863537675956129</v>
      </c>
      <c r="Q96" s="53">
        <v>0.64268348585575963</v>
      </c>
      <c r="R96" s="53">
        <v>0.66547240973689192</v>
      </c>
      <c r="S96" s="53">
        <v>12.50504310991148</v>
      </c>
      <c r="T96" s="53">
        <v>0.12744748050112248</v>
      </c>
      <c r="U96" s="53">
        <v>0.55052513699300454</v>
      </c>
      <c r="V96" s="53">
        <v>5.7932900792631407E-2</v>
      </c>
      <c r="W96" s="53">
        <v>0.58296479117075817</v>
      </c>
      <c r="X96" s="53">
        <v>1.1136530089739061</v>
      </c>
      <c r="Y96" s="53">
        <v>0.34791328934566229</v>
      </c>
      <c r="Z96" s="53">
        <v>1.272211884373323</v>
      </c>
      <c r="AA96" s="53">
        <v>0.27709494300208315</v>
      </c>
      <c r="AB96" s="53">
        <v>13.42091569364397</v>
      </c>
      <c r="AC96" s="53">
        <v>0.25141353368060965</v>
      </c>
      <c r="AD96" s="53">
        <v>0.42998439271392735</v>
      </c>
      <c r="AE96" s="53">
        <v>0.13119023114466388</v>
      </c>
      <c r="AF96" s="53">
        <v>0.56855734332892116</v>
      </c>
      <c r="AG96" s="53">
        <v>0.15125710550115176</v>
      </c>
      <c r="AH96" s="53">
        <v>0.31895291637456274</v>
      </c>
      <c r="AI96" s="53">
        <v>0.28842012339096529</v>
      </c>
      <c r="AJ96" s="53">
        <v>1.542126699887757</v>
      </c>
      <c r="AK96" s="53">
        <v>0.95974583805752944</v>
      </c>
      <c r="AL96" s="53">
        <v>0.12937717047890601</v>
      </c>
      <c r="AM96" s="53">
        <v>1.7982171819392427</v>
      </c>
      <c r="AN96" s="53">
        <v>0.24137459500480635</v>
      </c>
      <c r="AO96" s="53">
        <v>1.0893417681608344</v>
      </c>
      <c r="AP96" s="53">
        <v>6.8055854168395172E-2</v>
      </c>
      <c r="AQ96" s="53">
        <v>0.42586248584457048</v>
      </c>
      <c r="AR96" s="53">
        <v>8.78296280887568E-2</v>
      </c>
      <c r="AS96" s="53">
        <v>1.0584664416602749</v>
      </c>
      <c r="AT96" s="53">
        <v>1.7770221195552764</v>
      </c>
      <c r="AU96" s="53">
        <v>0.43493934503087167</v>
      </c>
      <c r="AV96" s="53">
        <v>0.24177367412397027</v>
      </c>
      <c r="AW96" s="53">
        <v>0.38342966844061266</v>
      </c>
      <c r="AX96" s="53">
        <v>0.16294060463509014</v>
      </c>
      <c r="AY96" s="53">
        <v>0.31533200599043959</v>
      </c>
      <c r="AZ96" s="53">
        <v>0.12594319791183023</v>
      </c>
      <c r="BA96" s="53">
        <v>0.10459738558479614</v>
      </c>
      <c r="BB96" s="53">
        <v>2.3422944733967244</v>
      </c>
      <c r="BC96" s="53">
        <v>3.2999251127872249</v>
      </c>
      <c r="BD96" s="53">
        <v>0.39677538122323786</v>
      </c>
      <c r="BE96" s="53">
        <v>0.11109954503994006</v>
      </c>
      <c r="BF96" s="53">
        <v>0.24250437241276138</v>
      </c>
      <c r="BG96" s="53">
        <v>3.2543763420442851E-2</v>
      </c>
      <c r="BH96" s="53">
        <v>0.9521046269097565</v>
      </c>
      <c r="BI96" s="53">
        <v>0.52248223440416441</v>
      </c>
      <c r="BJ96" s="53">
        <v>0.12831659944321777</v>
      </c>
      <c r="BK96" s="53">
        <v>0.22924168297007788</v>
      </c>
      <c r="BL96" s="53">
        <v>1.0037741617086933</v>
      </c>
      <c r="BM96" s="53">
        <v>1.0037741617086933</v>
      </c>
      <c r="BN96" s="53">
        <v>0.45553161778853263</v>
      </c>
      <c r="BO96" s="53">
        <v>0.25164309287422376</v>
      </c>
      <c r="BP96" s="53">
        <v>0.19443897399380983</v>
      </c>
      <c r="BQ96" s="53">
        <v>1.2915330231968378</v>
      </c>
      <c r="BR96" s="53">
        <v>0.83725230413260376</v>
      </c>
      <c r="BS96" s="53">
        <v>0.1677527345631617</v>
      </c>
      <c r="BT96" s="53">
        <v>7.3439418991401023E-2</v>
      </c>
      <c r="BU96" s="53">
        <v>0.3550062467465086</v>
      </c>
      <c r="BV96" s="53">
        <v>0.31843629834722875</v>
      </c>
      <c r="BW96" s="53">
        <v>0.38395447337356808</v>
      </c>
      <c r="BX96" s="53">
        <v>0.37177954465237889</v>
      </c>
      <c r="BY96" s="53">
        <v>0.1441145809956251</v>
      </c>
      <c r="BZ96" s="53">
        <v>0.55694908375720731</v>
      </c>
      <c r="CA96" s="53">
        <v>0.79683241826868922</v>
      </c>
      <c r="CB96" s="53">
        <v>1.4868666418094798</v>
      </c>
      <c r="CC96" s="53">
        <v>0.28024567762624747</v>
      </c>
      <c r="CD96" s="53">
        <v>0.24946244655722088</v>
      </c>
      <c r="CE96" s="53">
        <v>9.2331568667804106E-2</v>
      </c>
      <c r="CF96" s="53">
        <v>9.2331568667804106E-2</v>
      </c>
      <c r="CG96" s="53">
        <v>0.99690125711018296</v>
      </c>
      <c r="CH96" s="53">
        <v>0.51354297061423682</v>
      </c>
      <c r="CI96" s="53">
        <v>0.43091197885257976</v>
      </c>
      <c r="CJ96" s="53">
        <v>9.8952082212972872E-2</v>
      </c>
      <c r="CK96" s="53">
        <v>1.2744878820706393</v>
      </c>
      <c r="CL96" s="53">
        <v>1.8735710423305045</v>
      </c>
      <c r="CM96" s="53">
        <v>0.37603600724275399</v>
      </c>
      <c r="CN96" s="53">
        <v>0.12022842672609713</v>
      </c>
      <c r="CO96" s="53">
        <v>0.9465823196396097</v>
      </c>
      <c r="CP96" s="53">
        <v>0.20454849340812617</v>
      </c>
      <c r="CQ96" s="53">
        <v>0.1568334854303538</v>
      </c>
      <c r="CR96" s="53">
        <v>0.12512062830251519</v>
      </c>
      <c r="CS96" s="53">
        <v>2.2017715122897754</v>
      </c>
      <c r="CT96" s="53">
        <v>0.2636424277678836</v>
      </c>
      <c r="CU96" s="53">
        <v>0.12950914096203764</v>
      </c>
      <c r="CV96" s="53">
        <v>7.5210656422121255E-2</v>
      </c>
      <c r="CW96" s="53">
        <v>0.93756776280260212</v>
      </c>
      <c r="CX96" s="53">
        <v>1.5867957744822265</v>
      </c>
      <c r="CY96" s="53">
        <v>0.17465652974016835</v>
      </c>
      <c r="CZ96" s="53">
        <v>3.8868146764775416E-2</v>
      </c>
      <c r="DA96" s="53">
        <v>0.25975900413089281</v>
      </c>
      <c r="DB96" s="53">
        <v>0.13069564963633212</v>
      </c>
      <c r="DC96" s="53">
        <v>0.79270353647166902</v>
      </c>
      <c r="DD96" s="53">
        <v>0.55264413497414766</v>
      </c>
      <c r="DE96" s="53">
        <v>1.5018187322923309</v>
      </c>
      <c r="DF96" s="53">
        <v>1.9433346417051478</v>
      </c>
      <c r="DG96" s="53">
        <v>7.481629983574313E-2</v>
      </c>
      <c r="DH96" s="53">
        <v>7.9771666143627226E-2</v>
      </c>
      <c r="DI96" s="53">
        <v>0.20294499512124453</v>
      </c>
      <c r="DJ96" s="53">
        <v>0.42197066711818881</v>
      </c>
      <c r="DK96" s="53">
        <v>1.9992141782752579</v>
      </c>
      <c r="DL96" s="53">
        <v>0.12069005830402735</v>
      </c>
      <c r="DM96" s="53">
        <v>0.12195831510164974</v>
      </c>
      <c r="DN96" s="53">
        <v>5.1105272857385566E-2</v>
      </c>
      <c r="DO96" s="53">
        <v>0.32651075761556136</v>
      </c>
      <c r="DP96" s="53">
        <v>0.37898573450334755</v>
      </c>
      <c r="DQ96" s="53">
        <v>9.9935547875346711E-2</v>
      </c>
      <c r="DR96" s="53">
        <v>0.13391937903190992</v>
      </c>
      <c r="DS96" s="53">
        <v>8.3800391412696393E-2</v>
      </c>
      <c r="DT96" s="53">
        <v>0.21837536960792539</v>
      </c>
      <c r="DU96" s="53">
        <v>0.21837536960792539</v>
      </c>
      <c r="DV96" s="53">
        <v>1.4349183783050639</v>
      </c>
      <c r="DW96" s="53">
        <v>0.18350818636030658</v>
      </c>
      <c r="DX96" s="53">
        <v>0.44874626249286481</v>
      </c>
      <c r="DY96" s="53">
        <v>0.73003480053959546</v>
      </c>
      <c r="DZ96" s="53">
        <v>3.8640146630132641E-2</v>
      </c>
      <c r="EA96" s="53">
        <v>0.10025117014494196</v>
      </c>
      <c r="EB96" s="53">
        <v>0.10025117014494196</v>
      </c>
      <c r="EC96" s="53">
        <v>7.0444722460462031E-2</v>
      </c>
      <c r="ED96" s="53">
        <v>0.2750281363915455</v>
      </c>
      <c r="EE96" s="53">
        <v>0.34800833871176751</v>
      </c>
      <c r="EF96" s="53">
        <v>9.9801641907272073E-2</v>
      </c>
      <c r="EG96" s="53">
        <v>0.29796892030558508</v>
      </c>
      <c r="EH96" s="53">
        <v>0.13374633816766782</v>
      </c>
      <c r="EI96" s="53">
        <v>0.13374633816766782</v>
      </c>
      <c r="EJ96" s="53">
        <v>0.12525126197701664</v>
      </c>
      <c r="EK96" s="53">
        <v>0.6650681349650599</v>
      </c>
      <c r="EL96" s="53">
        <v>0.15546958841832736</v>
      </c>
      <c r="EN96" s="206"/>
    </row>
    <row r="97" spans="1:144" x14ac:dyDescent="0.15">
      <c r="A97" s="73" t="s">
        <v>1207</v>
      </c>
      <c r="B97" s="73" t="s">
        <v>1202</v>
      </c>
      <c r="C97" s="73" t="s">
        <v>551</v>
      </c>
      <c r="D97" s="73">
        <v>3</v>
      </c>
      <c r="E97" s="73" t="s">
        <v>1203</v>
      </c>
      <c r="F97" s="73" t="s">
        <v>1208</v>
      </c>
      <c r="G97" s="73" t="s">
        <v>525</v>
      </c>
      <c r="H97" s="53">
        <v>1</v>
      </c>
      <c r="I97" s="53">
        <v>1.4983232667370867</v>
      </c>
      <c r="J97" s="53">
        <v>3.3847903501564502</v>
      </c>
      <c r="K97" s="53">
        <v>0.17693480299626949</v>
      </c>
      <c r="L97" s="53">
        <v>0.39657476170658945</v>
      </c>
      <c r="M97" s="53">
        <v>4.1350370486625776</v>
      </c>
      <c r="N97" s="53">
        <v>0.27468369246654861</v>
      </c>
      <c r="O97" s="53">
        <v>0.11756080685256093</v>
      </c>
      <c r="P97" s="53">
        <v>0.42510541951343184</v>
      </c>
      <c r="Q97" s="53">
        <v>0.49085316586509392</v>
      </c>
      <c r="R97" s="53">
        <v>0.48833528207694321</v>
      </c>
      <c r="S97" s="53">
        <v>9.7645024271513972</v>
      </c>
      <c r="T97" s="53">
        <v>0.19597327414944762</v>
      </c>
      <c r="U97" s="53">
        <v>0.55401007034045147</v>
      </c>
      <c r="V97" s="53">
        <v>6.8562116739354612E-2</v>
      </c>
      <c r="W97" s="53">
        <v>0.37535004703930042</v>
      </c>
      <c r="X97" s="53">
        <v>1.0014988791133419</v>
      </c>
      <c r="Y97" s="53">
        <v>0.37591151775087139</v>
      </c>
      <c r="Z97" s="53">
        <v>1.0412800886454716</v>
      </c>
      <c r="AA97" s="53">
        <v>0.18583372136367612</v>
      </c>
      <c r="AB97" s="53">
        <v>12.368895255273484</v>
      </c>
      <c r="AC97" s="53">
        <v>0.3158276672667068</v>
      </c>
      <c r="AD97" s="53">
        <v>0.42690937207995144</v>
      </c>
      <c r="AE97" s="53">
        <v>0.19422072900866391</v>
      </c>
      <c r="AF97" s="53">
        <v>0.5547267394040768</v>
      </c>
      <c r="AG97" s="53">
        <v>0.27223723706928871</v>
      </c>
      <c r="AH97" s="53">
        <v>0.37764833160641303</v>
      </c>
      <c r="AI97" s="53">
        <v>0.11836368349004807</v>
      </c>
      <c r="AJ97" s="53">
        <v>1.2248348222551928</v>
      </c>
      <c r="AK97" s="53">
        <v>1.0561337294841286</v>
      </c>
      <c r="AL97" s="53">
        <v>4.1028723735385825E-2</v>
      </c>
      <c r="AM97" s="53">
        <v>2.7420937378584007</v>
      </c>
      <c r="AN97" s="53">
        <v>0.13584443004179406</v>
      </c>
      <c r="AO97" s="53">
        <v>1.4706574017708527</v>
      </c>
      <c r="AP97" s="53">
        <v>0.11036734794960924</v>
      </c>
      <c r="AQ97" s="53">
        <v>0.4330636132293425</v>
      </c>
      <c r="AR97" s="53">
        <v>9.3065315770676282E-2</v>
      </c>
      <c r="AS97" s="53">
        <v>1.0414776323747568</v>
      </c>
      <c r="AT97" s="53">
        <v>1.9025576027517883</v>
      </c>
      <c r="AU97" s="53">
        <v>0.28609828399159415</v>
      </c>
      <c r="AV97" s="53">
        <v>0.18348748521090663</v>
      </c>
      <c r="AW97" s="53">
        <v>0.46144447390271448</v>
      </c>
      <c r="AX97" s="53">
        <v>0.10988287631193928</v>
      </c>
      <c r="AY97" s="53">
        <v>0.43411007285569081</v>
      </c>
      <c r="AZ97" s="53">
        <v>7.7195709084576958E-2</v>
      </c>
      <c r="BA97" s="53">
        <v>0.18252243282616226</v>
      </c>
      <c r="BB97" s="53">
        <v>2.7293827236904415</v>
      </c>
      <c r="BC97" s="53">
        <v>3.8929100442890761</v>
      </c>
      <c r="BD97" s="53">
        <v>0.46209895302590359</v>
      </c>
      <c r="BE97" s="53">
        <v>0.2679662421488565</v>
      </c>
      <c r="BF97" s="53">
        <v>0.18040684779476729</v>
      </c>
      <c r="BG97" s="53">
        <v>2.4054227843830139E-2</v>
      </c>
      <c r="BH97" s="53">
        <v>0.92550283035197689</v>
      </c>
      <c r="BI97" s="53">
        <v>0.44495496787541028</v>
      </c>
      <c r="BJ97" s="53">
        <v>0.1005157426911836</v>
      </c>
      <c r="BK97" s="53">
        <v>0.11369669988233544</v>
      </c>
      <c r="BL97" s="53">
        <v>1.1598882576162686</v>
      </c>
      <c r="BM97" s="53">
        <v>1.1598882576162686</v>
      </c>
      <c r="BN97" s="53">
        <v>0.37883748163626113</v>
      </c>
      <c r="BO97" s="53">
        <v>0.23390072837031289</v>
      </c>
      <c r="BP97" s="53">
        <v>0.12939898345431292</v>
      </c>
      <c r="BQ97" s="53">
        <v>1.7298428436681434</v>
      </c>
      <c r="BR97" s="53">
        <v>0.89291490082641733</v>
      </c>
      <c r="BS97" s="53">
        <v>9.4345003297046814E-2</v>
      </c>
      <c r="BT97" s="53">
        <v>3.2431257226048442E-2</v>
      </c>
      <c r="BU97" s="53">
        <v>0.5341114629995547</v>
      </c>
      <c r="BV97" s="53">
        <v>0.38160094881310391</v>
      </c>
      <c r="BW97" s="53">
        <v>0.38269526299496598</v>
      </c>
      <c r="BX97" s="53">
        <v>0.44247398840804042</v>
      </c>
      <c r="BY97" s="53">
        <v>0.10228060148380941</v>
      </c>
      <c r="BZ97" s="53">
        <v>0.60842887671879398</v>
      </c>
      <c r="CA97" s="53">
        <v>1.2090983310669841</v>
      </c>
      <c r="CB97" s="53">
        <v>1.9744865565279202</v>
      </c>
      <c r="CC97" s="53">
        <v>0.24416164514507918</v>
      </c>
      <c r="CD97" s="53">
        <v>0.30747889274703172</v>
      </c>
      <c r="CE97" s="53">
        <v>3.7585267215325797E-2</v>
      </c>
      <c r="CF97" s="53">
        <v>3.7585267215325797E-2</v>
      </c>
      <c r="CG97" s="53">
        <v>1.2379073735186636</v>
      </c>
      <c r="CH97" s="53">
        <v>0.57839340038358977</v>
      </c>
      <c r="CI97" s="53">
        <v>0.43568498782630893</v>
      </c>
      <c r="CJ97" s="53">
        <v>4.3437706450804497E-2</v>
      </c>
      <c r="CK97" s="53">
        <v>1.6836891850375117</v>
      </c>
      <c r="CL97" s="53">
        <v>2.682681785673414</v>
      </c>
      <c r="CM97" s="53">
        <v>0.4613991329353917</v>
      </c>
      <c r="CN97" s="53">
        <v>0.32412697953653352</v>
      </c>
      <c r="CO97" s="53">
        <v>1.1328497000147182</v>
      </c>
      <c r="CP97" s="53">
        <v>0.24555305713863587</v>
      </c>
      <c r="CQ97" s="53">
        <v>0.10451988584485575</v>
      </c>
      <c r="CR97" s="53">
        <v>7.5495340247771714E-2</v>
      </c>
      <c r="CS97" s="53">
        <v>2.9304144647999162</v>
      </c>
      <c r="CT97" s="53">
        <v>0.44882876210561984</v>
      </c>
      <c r="CU97" s="53">
        <v>0.12948255740440931</v>
      </c>
      <c r="CV97" s="53">
        <v>7.9829506710816858E-2</v>
      </c>
      <c r="CW97" s="53">
        <v>1.119271251071658</v>
      </c>
      <c r="CX97" s="53">
        <v>1.8813889824214323</v>
      </c>
      <c r="CY97" s="53">
        <v>0.26686330461446894</v>
      </c>
      <c r="CZ97" s="53">
        <v>0.11859661761637504</v>
      </c>
      <c r="DA97" s="53">
        <v>0.20503105857957288</v>
      </c>
      <c r="DB97" s="53">
        <v>0.130204612454978</v>
      </c>
      <c r="DC97" s="53">
        <v>1.047586262080354</v>
      </c>
      <c r="DD97" s="53">
        <v>0.49484327639291104</v>
      </c>
      <c r="DE97" s="53">
        <v>1.6582759647598453</v>
      </c>
      <c r="DF97" s="53">
        <v>2.4303083812761437</v>
      </c>
      <c r="DG97" s="53">
        <v>9.9875521066577849E-2</v>
      </c>
      <c r="DH97" s="53">
        <v>2.5461287169550012E-2</v>
      </c>
      <c r="DI97" s="53">
        <v>0.35602986085432031</v>
      </c>
      <c r="DJ97" s="53">
        <v>0.44124512299987911</v>
      </c>
      <c r="DK97" s="53">
        <v>2.5801085878507775</v>
      </c>
      <c r="DL97" s="53">
        <v>0.25704175818256086</v>
      </c>
      <c r="DM97" s="53">
        <v>0.16639667657932686</v>
      </c>
      <c r="DN97" s="53">
        <v>3.1332866017645067E-2</v>
      </c>
      <c r="DO97" s="53">
        <v>0.43122283609905737</v>
      </c>
      <c r="DP97" s="53">
        <v>0.45494723788985353</v>
      </c>
      <c r="DQ97" s="53">
        <v>5.8428215261800413E-2</v>
      </c>
      <c r="DR97" s="53">
        <v>0.23098093134847164</v>
      </c>
      <c r="DS97" s="53">
        <v>0.10512597827897893</v>
      </c>
      <c r="DT97" s="53">
        <v>0.12077525294028259</v>
      </c>
      <c r="DU97" s="53">
        <v>0.12077525294028259</v>
      </c>
      <c r="DV97" s="53">
        <v>1.6632866290662023</v>
      </c>
      <c r="DW97" s="53">
        <v>0.24823889309292854</v>
      </c>
      <c r="DX97" s="53">
        <v>0.44985606788183224</v>
      </c>
      <c r="DY97" s="53">
        <v>0.64985169393760445</v>
      </c>
      <c r="DZ97" s="53">
        <v>7.104827764734567E-2</v>
      </c>
      <c r="EA97" s="53">
        <v>7.5292249974975634E-2</v>
      </c>
      <c r="EB97" s="53">
        <v>7.5292249974975634E-2</v>
      </c>
      <c r="EC97" s="53">
        <v>5.0910267411090601E-2</v>
      </c>
      <c r="ED97" s="53">
        <v>0.28753662892158266</v>
      </c>
      <c r="EE97" s="53">
        <v>0.31460113425029523</v>
      </c>
      <c r="EF97" s="53">
        <v>5.3535570369194541E-2</v>
      </c>
      <c r="EG97" s="53">
        <v>0.20910699559444612</v>
      </c>
      <c r="EH97" s="53">
        <v>0.15419742750257728</v>
      </c>
      <c r="EI97" s="53">
        <v>0.15419742750257728</v>
      </c>
      <c r="EJ97" s="53">
        <v>9.9780757329512151E-2</v>
      </c>
      <c r="EK97" s="53">
        <v>0.60802221094709408</v>
      </c>
      <c r="EL97" s="53">
        <v>6.8743555186431674E-2</v>
      </c>
      <c r="EN97" s="206"/>
    </row>
    <row r="98" spans="1:144" x14ac:dyDescent="0.15">
      <c r="A98" s="73" t="s">
        <v>1230</v>
      </c>
      <c r="B98" s="73" t="s">
        <v>1221</v>
      </c>
      <c r="C98" s="73" t="s">
        <v>553</v>
      </c>
      <c r="D98" s="73">
        <v>3</v>
      </c>
      <c r="E98" s="73" t="s">
        <v>1222</v>
      </c>
      <c r="F98" s="73" t="s">
        <v>1231</v>
      </c>
      <c r="G98" s="73" t="s">
        <v>525</v>
      </c>
      <c r="H98" s="53">
        <v>1</v>
      </c>
      <c r="I98" s="53">
        <v>2.2792243462359534</v>
      </c>
      <c r="J98" s="53">
        <v>9.0620123860166402</v>
      </c>
      <c r="K98" s="53">
        <v>0.14543740440642247</v>
      </c>
      <c r="L98" s="53">
        <v>0.26645771307905308</v>
      </c>
      <c r="M98" s="53">
        <v>11.744856553635699</v>
      </c>
      <c r="N98" s="53">
        <v>0.3450144685499002</v>
      </c>
      <c r="O98" s="53">
        <v>0.14818872353309159</v>
      </c>
      <c r="P98" s="53">
        <v>0.35341186335279923</v>
      </c>
      <c r="Q98" s="53">
        <v>1.0114736397267101</v>
      </c>
      <c r="R98" s="53">
        <v>0.57456755563078565</v>
      </c>
      <c r="S98" s="53">
        <v>20.466861992363626</v>
      </c>
      <c r="T98" s="53">
        <v>0.13742054588721042</v>
      </c>
      <c r="U98" s="53">
        <v>0.4461785096659614</v>
      </c>
      <c r="V98" s="53">
        <v>0.15089048478908007</v>
      </c>
      <c r="W98" s="53">
        <v>0.25733417659963809</v>
      </c>
      <c r="X98" s="53">
        <v>1.7320392717182891</v>
      </c>
      <c r="Y98" s="53">
        <v>1.4754923856997071</v>
      </c>
      <c r="Z98" s="53">
        <v>0.63173587903429884</v>
      </c>
      <c r="AA98" s="53">
        <v>0.31819335200768606</v>
      </c>
      <c r="AB98" s="53">
        <v>21.128758884513736</v>
      </c>
      <c r="AC98" s="53">
        <v>7.4203555728268505E-2</v>
      </c>
      <c r="AD98" s="53">
        <v>0.53265674934336693</v>
      </c>
      <c r="AE98" s="53">
        <v>1.0228692101404047</v>
      </c>
      <c r="AF98" s="53">
        <v>0.38762612548884268</v>
      </c>
      <c r="AG98" s="53">
        <v>0.62708753325261879</v>
      </c>
      <c r="AH98" s="53">
        <v>1.1943906238596391</v>
      </c>
      <c r="AI98" s="53">
        <v>0.28283964957318292</v>
      </c>
      <c r="AJ98" s="53">
        <v>0.52795144675435557</v>
      </c>
      <c r="AK98" s="53">
        <v>0.50959933355224107</v>
      </c>
      <c r="AL98" s="53">
        <v>9.2205231409087179E-2</v>
      </c>
      <c r="AM98" s="53">
        <v>0.74388238240434557</v>
      </c>
      <c r="AN98" s="53">
        <v>4.4852982179600966E-2</v>
      </c>
      <c r="AO98" s="53">
        <v>0.93219007597096126</v>
      </c>
      <c r="AP98" s="53">
        <v>4.4026001766996489E-2</v>
      </c>
      <c r="AQ98" s="53">
        <v>0.60375670050364116</v>
      </c>
      <c r="AR98" s="53">
        <v>0.35320057251063192</v>
      </c>
      <c r="AS98" s="53">
        <v>0.62974053418556053</v>
      </c>
      <c r="AT98" s="53">
        <v>0.42876331612700763</v>
      </c>
      <c r="AU98" s="53">
        <v>0.243823571605573</v>
      </c>
      <c r="AV98" s="53">
        <v>0.32963508763593269</v>
      </c>
      <c r="AW98" s="53">
        <v>0.11347822433501681</v>
      </c>
      <c r="AX98" s="53">
        <v>9.2636777491544448E-2</v>
      </c>
      <c r="AY98" s="53">
        <v>0.13713365608152467</v>
      </c>
      <c r="AZ98" s="53">
        <v>6.1950160093680762E-2</v>
      </c>
      <c r="BA98" s="53">
        <v>0.22420871569061274</v>
      </c>
      <c r="BB98" s="53">
        <v>0.54232563957309532</v>
      </c>
      <c r="BC98" s="53">
        <v>1.2003875549014238</v>
      </c>
      <c r="BD98" s="53">
        <v>0.22619074574185324</v>
      </c>
      <c r="BE98" s="53">
        <v>2.1035145627162288</v>
      </c>
      <c r="BF98" s="53">
        <v>0.11479238882550716</v>
      </c>
      <c r="BG98" s="53">
        <v>0.1211578619514716</v>
      </c>
      <c r="BH98" s="53">
        <v>0.21213371157874894</v>
      </c>
      <c r="BI98" s="53">
        <v>0.30585749212710894</v>
      </c>
      <c r="BJ98" s="53">
        <v>5.1908656128701963E-2</v>
      </c>
      <c r="BK98" s="53">
        <v>8.4434729758343804E-2</v>
      </c>
      <c r="BL98" s="53">
        <v>0.27085419298477675</v>
      </c>
      <c r="BM98" s="53">
        <v>0.27085419298477675</v>
      </c>
      <c r="BN98" s="53">
        <v>0.15269431627098171</v>
      </c>
      <c r="BO98" s="53">
        <v>2.6395927927402871</v>
      </c>
      <c r="BP98" s="53">
        <v>0.19268069410735761</v>
      </c>
      <c r="BQ98" s="53">
        <v>0.34196430884673251</v>
      </c>
      <c r="BR98" s="53">
        <v>0.12081115434754838</v>
      </c>
      <c r="BS98" s="53">
        <v>3.960928796297921E-2</v>
      </c>
      <c r="BT98" s="53">
        <v>4.0742688342542563E-2</v>
      </c>
      <c r="BU98" s="53">
        <v>0.28120191782042792</v>
      </c>
      <c r="BV98" s="53">
        <v>9.9486305699656385E-2</v>
      </c>
      <c r="BW98" s="53">
        <v>9.9334444333187402E-2</v>
      </c>
      <c r="BX98" s="53">
        <v>9.4256542078300212E-2</v>
      </c>
      <c r="BY98" s="53">
        <v>0.2750377535661363</v>
      </c>
      <c r="BZ98" s="53">
        <v>2.8578194699305328</v>
      </c>
      <c r="CA98" s="53">
        <v>0.34927570158086385</v>
      </c>
      <c r="CB98" s="53">
        <v>0.26920471384626637</v>
      </c>
      <c r="CC98" s="53">
        <v>5.912587167713132E-2</v>
      </c>
      <c r="CD98" s="53">
        <v>6.4879277011922185E-2</v>
      </c>
      <c r="CE98" s="53">
        <v>1.1271247890075173E-2</v>
      </c>
      <c r="CF98" s="53">
        <v>1.1271247890075173E-2</v>
      </c>
      <c r="CG98" s="53">
        <v>0.12565270255281369</v>
      </c>
      <c r="CH98" s="53">
        <v>0.16735268589000701</v>
      </c>
      <c r="CI98" s="53">
        <v>0.13642495242272679</v>
      </c>
      <c r="CJ98" s="53">
        <v>1.4838605028612539E-2</v>
      </c>
      <c r="CK98" s="53">
        <v>0.28865382168781334</v>
      </c>
      <c r="CL98" s="53">
        <v>0.26503305913923775</v>
      </c>
      <c r="CM98" s="53">
        <v>5.3062238202066687E-2</v>
      </c>
      <c r="CN98" s="53">
        <v>0.14854356957343934</v>
      </c>
      <c r="CO98" s="53">
        <v>0.136714113883667</v>
      </c>
      <c r="CP98" s="53">
        <v>6.4322324447950024E-2</v>
      </c>
      <c r="CQ98" s="53">
        <v>5.1931581334194392E-2</v>
      </c>
      <c r="CR98" s="53">
        <v>8.2268077368258877E-2</v>
      </c>
      <c r="CS98" s="53">
        <v>0.26380950427599903</v>
      </c>
      <c r="CT98" s="53">
        <v>1.7447816681656493E-2</v>
      </c>
      <c r="CU98" s="53">
        <v>0.40590521685763037</v>
      </c>
      <c r="CV98" s="53">
        <v>6.0113245039577087E-2</v>
      </c>
      <c r="CW98" s="53">
        <v>0.12639930206831421</v>
      </c>
      <c r="CX98" s="53">
        <v>0.1943597501083334</v>
      </c>
      <c r="CY98" s="53">
        <v>4.5174879665871935E-2</v>
      </c>
      <c r="CZ98" s="53">
        <v>4.3686409957806399E-2</v>
      </c>
      <c r="DA98" s="53">
        <v>6.3221598260432707E-2</v>
      </c>
      <c r="DB98" s="53">
        <v>6.1438537211118624E-2</v>
      </c>
      <c r="DC98" s="53">
        <v>6.7645071539344417E-2</v>
      </c>
      <c r="DD98" s="53">
        <v>4.1055932321031066E-2</v>
      </c>
      <c r="DE98" s="53">
        <v>0.26717416664876231</v>
      </c>
      <c r="DF98" s="53">
        <v>0.23905886565972678</v>
      </c>
      <c r="DG98" s="53">
        <v>5.2649040811766294E-2</v>
      </c>
      <c r="DH98" s="53">
        <v>7.605489886227744E-2</v>
      </c>
      <c r="DI98" s="53">
        <v>7.4809563711392704E-2</v>
      </c>
      <c r="DJ98" s="53">
        <v>3.7331325735166135E-2</v>
      </c>
      <c r="DK98" s="53">
        <v>0.17157273227470576</v>
      </c>
      <c r="DL98" s="53">
        <v>4.9466267928900527E-2</v>
      </c>
      <c r="DM98" s="53">
        <v>0.25702011848625611</v>
      </c>
      <c r="DN98" s="53">
        <v>2.6197831668820115E-2</v>
      </c>
      <c r="DO98" s="53">
        <v>4.4350507732994086E-2</v>
      </c>
      <c r="DP98" s="53">
        <v>7.9200750013771012E-2</v>
      </c>
      <c r="DQ98" s="53">
        <v>2.0314817817648767E-2</v>
      </c>
      <c r="DR98" s="53">
        <v>2.3783460733614557E-2</v>
      </c>
      <c r="DS98" s="53">
        <v>5.3272432675354427E-2</v>
      </c>
      <c r="DT98" s="53">
        <v>6.8790986740526597E-2</v>
      </c>
      <c r="DU98" s="53">
        <v>6.8790986740526597E-2</v>
      </c>
      <c r="DV98" s="53">
        <v>0.16126885778353561</v>
      </c>
      <c r="DW98" s="53">
        <v>3.8755672214127353E-2</v>
      </c>
      <c r="DX98" s="53">
        <v>5.3137280213839448E-2</v>
      </c>
      <c r="DY98" s="53">
        <v>2.292460457844861E-2</v>
      </c>
      <c r="DZ98" s="53">
        <v>1.685557105942621E-2</v>
      </c>
      <c r="EA98" s="53">
        <v>3.2517032687856065E-2</v>
      </c>
      <c r="EB98" s="53">
        <v>3.2517032687856065E-2</v>
      </c>
      <c r="EC98" s="53">
        <v>3.5997058344761031E-2</v>
      </c>
      <c r="ED98" s="53">
        <v>5.5101341851985328E-2</v>
      </c>
      <c r="EE98" s="53">
        <v>5.2329226906396041E-2</v>
      </c>
      <c r="EF98" s="53">
        <v>3.2678707876313502E-2</v>
      </c>
      <c r="EG98" s="53">
        <v>1.8808656012144861E-2</v>
      </c>
      <c r="EH98" s="53">
        <v>2.0050157369269885E-2</v>
      </c>
      <c r="EI98" s="53">
        <v>2.0050157369269885E-2</v>
      </c>
      <c r="EJ98" s="53">
        <v>8.6589058314932073E-3</v>
      </c>
      <c r="EK98" s="53">
        <v>2.6338266854018338E-2</v>
      </c>
      <c r="EL98" s="53">
        <v>2.6059073827109827E-2</v>
      </c>
    </row>
    <row r="99" spans="1:144" x14ac:dyDescent="0.15">
      <c r="A99" s="73" t="s">
        <v>1081</v>
      </c>
      <c r="B99" s="73" t="s">
        <v>1069</v>
      </c>
      <c r="C99" s="73" t="s">
        <v>554</v>
      </c>
      <c r="D99" s="73">
        <v>3</v>
      </c>
      <c r="E99" s="73" t="s">
        <v>1070</v>
      </c>
      <c r="F99" s="73" t="s">
        <v>1082</v>
      </c>
      <c r="G99" s="73" t="s">
        <v>517</v>
      </c>
      <c r="H99" s="53">
        <v>1</v>
      </c>
      <c r="I99" s="53">
        <v>0.67433068814811203</v>
      </c>
      <c r="J99" s="53">
        <v>6.2740860432180536</v>
      </c>
      <c r="K99" s="53">
        <v>0.10942938007336596</v>
      </c>
      <c r="L99" s="53">
        <v>0.15411792193390569</v>
      </c>
      <c r="M99" s="53">
        <v>11.526499755525332</v>
      </c>
      <c r="N99" s="53">
        <v>0.25333653908287707</v>
      </c>
      <c r="O99" s="53">
        <v>0.23261598088389632</v>
      </c>
      <c r="P99" s="53">
        <v>0.13827996824034505</v>
      </c>
      <c r="Q99" s="53">
        <v>0.58700622244233769</v>
      </c>
      <c r="R99" s="53">
        <v>0.26770184937362068</v>
      </c>
      <c r="S99" s="53">
        <v>24.763785465017527</v>
      </c>
      <c r="T99" s="53">
        <v>0.21770064463055996</v>
      </c>
      <c r="U99" s="53">
        <v>0.25382596565906984</v>
      </c>
      <c r="V99" s="53">
        <v>0.3782770556731026</v>
      </c>
      <c r="W99" s="53">
        <v>4.834494724425397E-2</v>
      </c>
      <c r="X99" s="53">
        <v>0.17142940205527779</v>
      </c>
      <c r="Y99" s="53">
        <v>2.3547436200515841E-2</v>
      </c>
      <c r="Z99" s="53">
        <v>0.20815255906908764</v>
      </c>
      <c r="AA99" s="53">
        <v>9.5651313277908823E-2</v>
      </c>
      <c r="AB99" s="53">
        <v>19.941408298953533</v>
      </c>
      <c r="AC99" s="53">
        <v>3.3635496423276325E-2</v>
      </c>
      <c r="AD99" s="53">
        <v>0.79841823242367604</v>
      </c>
      <c r="AE99" s="53">
        <v>0.75950671322250873</v>
      </c>
      <c r="AF99" s="53">
        <v>0.23049328452419668</v>
      </c>
      <c r="AG99" s="53">
        <v>0.39125572985197771</v>
      </c>
      <c r="AH99" s="53">
        <v>4.4132285315345889E-2</v>
      </c>
      <c r="AI99" s="53">
        <v>3.6035032404015968</v>
      </c>
      <c r="AJ99" s="53">
        <v>0.15241441904121797</v>
      </c>
      <c r="AK99" s="53">
        <v>0.11431895075452821</v>
      </c>
      <c r="AL99" s="53">
        <v>0.81436514577927865</v>
      </c>
      <c r="AM99" s="53">
        <v>0.93317125147279345</v>
      </c>
      <c r="AN99" s="53">
        <v>7.2701021762827778E-2</v>
      </c>
      <c r="AO99" s="53">
        <v>1.8888775627651031</v>
      </c>
      <c r="AP99" s="53">
        <v>0.1221900464597231</v>
      </c>
      <c r="AQ99" s="53">
        <v>8.4629939606865448E-2</v>
      </c>
      <c r="AR99" s="53">
        <v>0.43000681497577847</v>
      </c>
      <c r="AS99" s="53">
        <v>0.12201145869660468</v>
      </c>
      <c r="AT99" s="53">
        <v>0.10528550472374354</v>
      </c>
      <c r="AU99" s="53">
        <v>0.17308161943501527</v>
      </c>
      <c r="AV99" s="53">
        <v>0.10347166738905347</v>
      </c>
      <c r="AW99" s="53">
        <v>0</v>
      </c>
      <c r="AX99" s="53">
        <v>0.13575164816297314</v>
      </c>
      <c r="AY99" s="53">
        <v>0.13086036759091157</v>
      </c>
      <c r="AZ99" s="53">
        <v>0.51213862218277062</v>
      </c>
      <c r="BA99" s="53">
        <v>0.21029051522935258</v>
      </c>
      <c r="BB99" s="53">
        <v>0.86982777671721023</v>
      </c>
      <c r="BC99" s="53">
        <v>0.19176262598502108</v>
      </c>
      <c r="BD99" s="53">
        <v>0.10485208380936384</v>
      </c>
      <c r="BE99" s="53">
        <v>0.15374687092277231</v>
      </c>
      <c r="BF99" s="53">
        <v>2.1384318371869795</v>
      </c>
      <c r="BG99" s="53">
        <v>3.7810664452516157E-2</v>
      </c>
      <c r="BH99" s="53">
        <v>5.2335585077211325E-2</v>
      </c>
      <c r="BI99" s="53">
        <v>0.11701989428786279</v>
      </c>
      <c r="BJ99" s="53">
        <v>1.2523832789530724</v>
      </c>
      <c r="BK99" s="53">
        <v>4.1631674719040355E-2</v>
      </c>
      <c r="BL99" s="53">
        <v>0.1017486639482663</v>
      </c>
      <c r="BM99" s="53">
        <v>0.1017486639482663</v>
      </c>
      <c r="BN99" s="53">
        <v>5.3564852289903757E-2</v>
      </c>
      <c r="BO99" s="53">
        <v>6.0074365285288825E-2</v>
      </c>
      <c r="BP99" s="53">
        <v>0.1749040127005915</v>
      </c>
      <c r="BQ99" s="53">
        <v>6.1188716649605041E-2</v>
      </c>
      <c r="BR99" s="53">
        <v>3.2815707129582664E-2</v>
      </c>
      <c r="BS99" s="53">
        <v>0.2339432314399881</v>
      </c>
      <c r="BT99" s="53">
        <v>0.22373186070304987</v>
      </c>
      <c r="BU99" s="53">
        <v>7.0479881503342806E-2</v>
      </c>
      <c r="BV99" s="53">
        <v>0.20553488878721618</v>
      </c>
      <c r="BW99" s="53">
        <v>0.20416151413375758</v>
      </c>
      <c r="BX99" s="53">
        <v>0.2183359910590999</v>
      </c>
      <c r="BY99" s="53">
        <v>0.52315370962517227</v>
      </c>
      <c r="BZ99" s="53">
        <v>0.12519075980938008</v>
      </c>
      <c r="CA99" s="53">
        <v>0.78065348766070741</v>
      </c>
      <c r="CB99" s="53">
        <v>0.20213115777577101</v>
      </c>
      <c r="CC99" s="53">
        <v>8.7649979089237537E-2</v>
      </c>
      <c r="CD99" s="53">
        <v>2.2229331117157325</v>
      </c>
      <c r="CE99" s="53">
        <v>8.787200826029036E-2</v>
      </c>
      <c r="CF99" s="53">
        <v>8.787200826029036E-2</v>
      </c>
      <c r="CG99" s="53">
        <v>0.17251251116526989</v>
      </c>
      <c r="CH99" s="53">
        <v>5.6069174550592411E-2</v>
      </c>
      <c r="CI99" s="53">
        <v>0.69260471500090059</v>
      </c>
      <c r="CJ99" s="53">
        <v>8.2238267528700962E-2</v>
      </c>
      <c r="CK99" s="53">
        <v>0.14718746414518366</v>
      </c>
      <c r="CL99" s="53">
        <v>5.9504315213354128E-2</v>
      </c>
      <c r="CM99" s="53">
        <v>8.6660576743957593E-2</v>
      </c>
      <c r="CN99" s="53">
        <v>0.34541738685454249</v>
      </c>
      <c r="CO99" s="53">
        <v>4.6495424658388566E-2</v>
      </c>
      <c r="CP99" s="53">
        <v>0.2842033549906719</v>
      </c>
      <c r="CQ99" s="53">
        <v>0.12016296856066809</v>
      </c>
      <c r="CR99" s="53">
        <v>0.57517957946120213</v>
      </c>
      <c r="CS99" s="53">
        <v>2.9224369299981078E-2</v>
      </c>
      <c r="CT99" s="53">
        <v>0.25489569143472079</v>
      </c>
      <c r="CU99" s="53">
        <v>0.89705313770673312</v>
      </c>
      <c r="CV99" s="53">
        <v>5.7059135126505497E-2</v>
      </c>
      <c r="CW99" s="53">
        <v>0.5271033462271757</v>
      </c>
      <c r="CX99" s="53">
        <v>0.18602953679848414</v>
      </c>
      <c r="CY99" s="53">
        <v>3.1833617160314798E-2</v>
      </c>
      <c r="CZ99" s="53">
        <v>7.3026151202176828E-2</v>
      </c>
      <c r="DA99" s="53">
        <v>1.2875999231114914</v>
      </c>
      <c r="DB99" s="53">
        <v>0.13434490345466538</v>
      </c>
      <c r="DC99" s="53">
        <v>7.1862766111249185E-2</v>
      </c>
      <c r="DD99" s="53">
        <v>0.54675270672941667</v>
      </c>
      <c r="DE99" s="53">
        <v>0.15242904667434276</v>
      </c>
      <c r="DF99" s="53">
        <v>0.10244654560302539</v>
      </c>
      <c r="DG99" s="53">
        <v>0.12958398894806031</v>
      </c>
      <c r="DH99" s="53">
        <v>0.20918163567978701</v>
      </c>
      <c r="DI99" s="53">
        <v>0.11308182447472795</v>
      </c>
      <c r="DJ99" s="53">
        <v>0.10128005683014125</v>
      </c>
      <c r="DK99" s="53">
        <v>9.2605891960507239E-2</v>
      </c>
      <c r="DL99" s="53">
        <v>0.1072038300299676</v>
      </c>
      <c r="DM99" s="53">
        <v>0.45660712692058225</v>
      </c>
      <c r="DN99" s="53">
        <v>1.8882216781962034E-2</v>
      </c>
      <c r="DO99" s="53">
        <v>0.31431130680483199</v>
      </c>
      <c r="DP99" s="53">
        <v>0.10290442679713344</v>
      </c>
      <c r="DQ99" s="53">
        <v>0.12737294928411927</v>
      </c>
      <c r="DR99" s="53">
        <v>2.6611066522666184E-2</v>
      </c>
      <c r="DS99" s="53">
        <v>0.63993010673236639</v>
      </c>
      <c r="DT99" s="53">
        <v>7.0747281320732699E-2</v>
      </c>
      <c r="DU99" s="53">
        <v>7.0747281320732699E-2</v>
      </c>
      <c r="DV99" s="53">
        <v>9.7688869833122666E-2</v>
      </c>
      <c r="DW99" s="53">
        <v>0.42156598868309891</v>
      </c>
      <c r="DX99" s="53">
        <v>0.2445214054114955</v>
      </c>
      <c r="DY99" s="53">
        <v>4.9072409493291037E-2</v>
      </c>
      <c r="DZ99" s="53">
        <v>7.1015362433867579E-2</v>
      </c>
      <c r="EA99" s="53">
        <v>0.14540451800593945</v>
      </c>
      <c r="EB99" s="53">
        <v>0.14540451800593945</v>
      </c>
      <c r="EC99" s="53">
        <v>0.23411756250686522</v>
      </c>
      <c r="ED99" s="53">
        <v>7.1404826462932114E-2</v>
      </c>
      <c r="EE99" s="53">
        <v>3.3188257504973978E-2</v>
      </c>
      <c r="EF99" s="53">
        <v>5.0125479432978307E-2</v>
      </c>
      <c r="EG99" s="53">
        <v>6.6119088932483805E-2</v>
      </c>
      <c r="EH99" s="53">
        <v>0.10223415732493207</v>
      </c>
      <c r="EI99" s="53">
        <v>0.10223415732493207</v>
      </c>
      <c r="EJ99" s="53">
        <v>3.4937341164302943E-2</v>
      </c>
      <c r="EK99" s="53">
        <v>4.090431526113783E-2</v>
      </c>
      <c r="EL99" s="53">
        <v>8.3353552361400809E-2</v>
      </c>
      <c r="EN99" s="205"/>
    </row>
    <row r="100" spans="1:144" x14ac:dyDescent="0.15">
      <c r="A100" s="73" t="s">
        <v>1083</v>
      </c>
      <c r="B100" s="73" t="s">
        <v>1072</v>
      </c>
      <c r="C100" s="73" t="s">
        <v>554</v>
      </c>
      <c r="D100" s="73">
        <v>3</v>
      </c>
      <c r="E100" s="73" t="s">
        <v>1073</v>
      </c>
      <c r="F100" s="73" t="s">
        <v>1084</v>
      </c>
      <c r="G100" s="73" t="s">
        <v>517</v>
      </c>
      <c r="H100" s="53">
        <v>1</v>
      </c>
      <c r="I100" s="53">
        <v>0.77194806572066221</v>
      </c>
      <c r="J100" s="53">
        <v>4.5187981196159681</v>
      </c>
      <c r="K100" s="53">
        <v>0.11114100044461246</v>
      </c>
      <c r="L100" s="53">
        <v>0.38650962479744522</v>
      </c>
      <c r="M100" s="53">
        <v>7.7171868618231372</v>
      </c>
      <c r="N100" s="53">
        <v>0.5277051811279474</v>
      </c>
      <c r="O100" s="53">
        <v>0.1301940478071944</v>
      </c>
      <c r="P100" s="53">
        <v>0.10900746268462794</v>
      </c>
      <c r="Q100" s="53">
        <v>0.65580275696560641</v>
      </c>
      <c r="R100" s="53">
        <v>0.65375688767566742</v>
      </c>
      <c r="S100" s="53">
        <v>16.652254547248308</v>
      </c>
      <c r="T100" s="53">
        <v>9.5024702813691131E-2</v>
      </c>
      <c r="U100" s="53">
        <v>0.19761574600285853</v>
      </c>
      <c r="V100" s="53">
        <v>0.25684671224200195</v>
      </c>
      <c r="W100" s="53">
        <v>0.31096897548565433</v>
      </c>
      <c r="X100" s="53">
        <v>0.190600029218254</v>
      </c>
      <c r="Y100" s="53">
        <v>8.1577320360150168E-2</v>
      </c>
      <c r="Z100" s="53">
        <v>0.56198555883671031</v>
      </c>
      <c r="AA100" s="53">
        <v>0</v>
      </c>
      <c r="AB100" s="53">
        <v>12.653705390915492</v>
      </c>
      <c r="AC100" s="53">
        <v>8.382332329386491E-2</v>
      </c>
      <c r="AD100" s="53">
        <v>1.6444486316962423</v>
      </c>
      <c r="AE100" s="53">
        <v>0.93622508736575771</v>
      </c>
      <c r="AF100" s="53">
        <v>0.3918290445347245</v>
      </c>
      <c r="AG100" s="53">
        <v>0.36515030057792291</v>
      </c>
      <c r="AH100" s="53">
        <v>4.0135179606644249E-2</v>
      </c>
      <c r="AI100" s="53">
        <v>3.4210271555544929</v>
      </c>
      <c r="AJ100" s="53">
        <v>0.620310481406257</v>
      </c>
      <c r="AK100" s="53">
        <v>0.60950987163258052</v>
      </c>
      <c r="AL100" s="53">
        <v>1.0572505788625559</v>
      </c>
      <c r="AM100" s="53">
        <v>5.1513731008471444</v>
      </c>
      <c r="AN100" s="53">
        <v>0.18870896642260052</v>
      </c>
      <c r="AO100" s="53">
        <v>1.0663663431894839</v>
      </c>
      <c r="AP100" s="53">
        <v>8.173467082569183E-2</v>
      </c>
      <c r="AQ100" s="53">
        <v>0.5314779751566423</v>
      </c>
      <c r="AR100" s="53">
        <v>0.67363716385884687</v>
      </c>
      <c r="AS100" s="53">
        <v>0.1410521161849117</v>
      </c>
      <c r="AT100" s="53">
        <v>0.39338928099167514</v>
      </c>
      <c r="AU100" s="53">
        <v>0.49604187985271475</v>
      </c>
      <c r="AV100" s="53">
        <v>0.19866614968243654</v>
      </c>
      <c r="AW100" s="53">
        <v>0.11836981042429118</v>
      </c>
      <c r="AX100" s="53">
        <v>0.16296260263427728</v>
      </c>
      <c r="AY100" s="53">
        <v>0.28537093751325687</v>
      </c>
      <c r="AZ100" s="53">
        <v>0.75176912786089389</v>
      </c>
      <c r="BA100" s="53">
        <v>0.17030217097303174</v>
      </c>
      <c r="BB100" s="53">
        <v>1.1241850135865246</v>
      </c>
      <c r="BC100" s="53">
        <v>0.28289460497153829</v>
      </c>
      <c r="BD100" s="53">
        <v>0.42350165360078235</v>
      </c>
      <c r="BE100" s="53">
        <v>0.29396685788673804</v>
      </c>
      <c r="BF100" s="53">
        <v>2.0056475988076161</v>
      </c>
      <c r="BG100" s="53">
        <v>0.1223829291267837</v>
      </c>
      <c r="BH100" s="53">
        <v>0.18590145238801994</v>
      </c>
      <c r="BI100" s="53">
        <v>0.40997029872782281</v>
      </c>
      <c r="BJ100" s="53">
        <v>1.1670130851583984</v>
      </c>
      <c r="BK100" s="53">
        <v>0.17013993274344866</v>
      </c>
      <c r="BL100" s="53">
        <v>0.15011254049025233</v>
      </c>
      <c r="BM100" s="53">
        <v>0.15011254049025233</v>
      </c>
      <c r="BN100" s="53">
        <v>0.30036659169673169</v>
      </c>
      <c r="BO100" s="53">
        <v>0.32475389413356226</v>
      </c>
      <c r="BP100" s="53">
        <v>0.41614224123349547</v>
      </c>
      <c r="BQ100" s="53">
        <v>0.10494216055817362</v>
      </c>
      <c r="BR100" s="53">
        <v>0.41036125261824824</v>
      </c>
      <c r="BS100" s="53">
        <v>0.16818488441300017</v>
      </c>
      <c r="BT100" s="53">
        <v>0.37256966103825206</v>
      </c>
      <c r="BU100" s="53">
        <v>0.1266440623803517</v>
      </c>
      <c r="BV100" s="53">
        <v>0.12638567516404711</v>
      </c>
      <c r="BW100" s="53">
        <v>0.12129882423462886</v>
      </c>
      <c r="BX100" s="53">
        <v>0.3241738796966771</v>
      </c>
      <c r="BY100" s="53">
        <v>0.80161641048811394</v>
      </c>
      <c r="BZ100" s="53">
        <v>0.28116714055499836</v>
      </c>
      <c r="CA100" s="53">
        <v>1.1288801833194089</v>
      </c>
      <c r="CB100" s="53">
        <v>0.35203151880546957</v>
      </c>
      <c r="CC100" s="53">
        <v>0.25025426950902185</v>
      </c>
      <c r="CD100" s="53">
        <v>2.2385471796393013</v>
      </c>
      <c r="CE100" s="53">
        <v>0.17216735432266894</v>
      </c>
      <c r="CF100" s="53">
        <v>0.17216735432266894</v>
      </c>
      <c r="CG100" s="53">
        <v>0.25569553281501223</v>
      </c>
      <c r="CH100" s="53">
        <v>9.6246753536142204E-2</v>
      </c>
      <c r="CI100" s="53">
        <v>0.86637281472648675</v>
      </c>
      <c r="CJ100" s="53">
        <v>8.5762616607944042E-2</v>
      </c>
      <c r="CK100" s="53">
        <v>0.27518451046145992</v>
      </c>
      <c r="CL100" s="53">
        <v>0.11945459854638424</v>
      </c>
      <c r="CM100" s="53">
        <v>9.3928424952398157E-2</v>
      </c>
      <c r="CN100" s="53">
        <v>0.22012859343464353</v>
      </c>
      <c r="CO100" s="53">
        <v>0.17189956487750246</v>
      </c>
      <c r="CP100" s="53">
        <v>0.63718786865272659</v>
      </c>
      <c r="CQ100" s="53">
        <v>0.16153223274525869</v>
      </c>
      <c r="CR100" s="53">
        <v>1.0891685756784517</v>
      </c>
      <c r="CS100" s="53">
        <v>0.25222556529476819</v>
      </c>
      <c r="CT100" s="53">
        <v>0.17286306435514975</v>
      </c>
      <c r="CU100" s="53">
        <v>1.5410829766558571</v>
      </c>
      <c r="CV100" s="53">
        <v>9.0558923631742005E-2</v>
      </c>
      <c r="CW100" s="53">
        <v>0.84687655534105477</v>
      </c>
      <c r="CX100" s="53">
        <v>0.33726267990148917</v>
      </c>
      <c r="CY100" s="53">
        <v>7.2337614745873663E-2</v>
      </c>
      <c r="CZ100" s="53">
        <v>0.10091852577539756</v>
      </c>
      <c r="DA100" s="53">
        <v>1.5379503526402323</v>
      </c>
      <c r="DB100" s="53">
        <v>0.18488403011196752</v>
      </c>
      <c r="DC100" s="53">
        <v>0.11690930961186026</v>
      </c>
      <c r="DD100" s="53">
        <v>0.57283174573679096</v>
      </c>
      <c r="DE100" s="53">
        <v>0.21892423309277276</v>
      </c>
      <c r="DF100" s="53">
        <v>9.8324825750066916E-2</v>
      </c>
      <c r="DG100" s="53">
        <v>0.11561822690943453</v>
      </c>
      <c r="DH100" s="53">
        <v>0.70768268705055259</v>
      </c>
      <c r="DI100" s="53">
        <v>0.15092345872978999</v>
      </c>
      <c r="DJ100" s="53">
        <v>3.7366968024498098E-2</v>
      </c>
      <c r="DK100" s="53">
        <v>5.3443720898963681E-2</v>
      </c>
      <c r="DL100" s="53">
        <v>0.23167884486383039</v>
      </c>
      <c r="DM100" s="53">
        <v>1.0126729018738072</v>
      </c>
      <c r="DN100" s="53">
        <v>0.10673244114347553</v>
      </c>
      <c r="DO100" s="53">
        <v>0.7711964535539807</v>
      </c>
      <c r="DP100" s="53">
        <v>0.33672431896906907</v>
      </c>
      <c r="DQ100" s="53">
        <v>8.6646119416194364E-2</v>
      </c>
      <c r="DR100" s="53">
        <v>0.26325290068491874</v>
      </c>
      <c r="DS100" s="53">
        <v>1.0687308809388842</v>
      </c>
      <c r="DT100" s="53">
        <v>0.15331197190742782</v>
      </c>
      <c r="DU100" s="53">
        <v>0.15331197190742782</v>
      </c>
      <c r="DV100" s="53">
        <v>0.17531931394732211</v>
      </c>
      <c r="DW100" s="53">
        <v>0.67970312137955713</v>
      </c>
      <c r="DX100" s="53">
        <v>0.53243685782272376</v>
      </c>
      <c r="DY100" s="53">
        <v>0.14618662441999009</v>
      </c>
      <c r="DZ100" s="53">
        <v>0.14824155571770864</v>
      </c>
      <c r="EA100" s="53">
        <v>0.58613005015440378</v>
      </c>
      <c r="EB100" s="53">
        <v>0.58613005015440378</v>
      </c>
      <c r="EC100" s="53">
        <v>0.69251209040389761</v>
      </c>
      <c r="ED100" s="53">
        <v>0.152614692708118</v>
      </c>
      <c r="EE100" s="53">
        <v>6.6652359782959275E-2</v>
      </c>
      <c r="EF100" s="53">
        <v>0.13685933477011603</v>
      </c>
      <c r="EG100" s="53">
        <v>4.82052912388218E-2</v>
      </c>
      <c r="EH100" s="53">
        <v>0.33521608127829006</v>
      </c>
      <c r="EI100" s="53">
        <v>0.33521608127829006</v>
      </c>
      <c r="EJ100" s="53">
        <v>8.1822567165077076E-2</v>
      </c>
      <c r="EK100" s="53">
        <v>0.24282227876915763</v>
      </c>
      <c r="EL100" s="53">
        <v>0.42591390674013585</v>
      </c>
      <c r="EN100" s="205"/>
    </row>
    <row r="101" spans="1:144" x14ac:dyDescent="0.15">
      <c r="A101" s="73" t="s">
        <v>948</v>
      </c>
      <c r="B101" s="73" t="s">
        <v>935</v>
      </c>
      <c r="C101" s="73" t="s">
        <v>515</v>
      </c>
      <c r="D101" s="73">
        <v>4</v>
      </c>
      <c r="E101" s="73" t="s">
        <v>942</v>
      </c>
      <c r="F101" s="73" t="s">
        <v>949</v>
      </c>
      <c r="G101" s="73" t="s">
        <v>517</v>
      </c>
      <c r="H101" s="53">
        <v>1</v>
      </c>
      <c r="I101" s="53">
        <v>1.0344446241324903</v>
      </c>
      <c r="J101" s="53">
        <v>6.902345475770777</v>
      </c>
      <c r="K101" s="53">
        <v>0.23916632022836973</v>
      </c>
      <c r="L101" s="53">
        <v>0.39762138753768295</v>
      </c>
      <c r="M101" s="53">
        <v>10.349375207345988</v>
      </c>
      <c r="N101" s="53">
        <v>0.4579356317935902</v>
      </c>
      <c r="O101" s="53">
        <v>0.32970537227643254</v>
      </c>
      <c r="P101" s="53">
        <v>0.1638471660777972</v>
      </c>
      <c r="Q101" s="53">
        <v>0.16571877539851848</v>
      </c>
      <c r="R101" s="53">
        <v>0.51167398955437993</v>
      </c>
      <c r="S101" s="53">
        <v>24.581958621724617</v>
      </c>
      <c r="T101" s="53">
        <v>0.18564178807684406</v>
      </c>
      <c r="U101" s="53">
        <v>0.37890031749628084</v>
      </c>
      <c r="V101" s="53">
        <v>0.11724296967070565</v>
      </c>
      <c r="W101" s="53">
        <v>0.12348768214524419</v>
      </c>
      <c r="X101" s="53">
        <v>0.83793143736300335</v>
      </c>
      <c r="Y101" s="53">
        <v>8.2864747501496264E-2</v>
      </c>
      <c r="Z101" s="53">
        <v>0.19330503489261641</v>
      </c>
      <c r="AA101" s="53">
        <v>0.24753938844452703</v>
      </c>
      <c r="AB101" s="53">
        <v>16.645681001088509</v>
      </c>
      <c r="AC101" s="53">
        <v>0.11222699570955322</v>
      </c>
      <c r="AD101" s="53">
        <v>0.59762793629301647</v>
      </c>
      <c r="AE101" s="53">
        <v>0.21106122409627767</v>
      </c>
      <c r="AF101" s="53">
        <v>0.6959070005411776</v>
      </c>
      <c r="AG101" s="53">
        <v>0.30070763200214579</v>
      </c>
      <c r="AH101" s="53">
        <v>5.1257639821293589E-2</v>
      </c>
      <c r="AI101" s="53">
        <v>0.2429519053787387</v>
      </c>
      <c r="AJ101" s="53">
        <v>0.16150834414375745</v>
      </c>
      <c r="AK101" s="53">
        <v>0.23074626966115333</v>
      </c>
      <c r="AL101" s="53">
        <v>0.22601136946721542</v>
      </c>
      <c r="AM101" s="53">
        <v>1.1967020052429578</v>
      </c>
      <c r="AN101" s="53">
        <v>3.0126883710073913E-2</v>
      </c>
      <c r="AO101" s="53">
        <v>2.505619947937745</v>
      </c>
      <c r="AP101" s="53">
        <v>0.70532627939396109</v>
      </c>
      <c r="AQ101" s="53">
        <v>0.10844044189103152</v>
      </c>
      <c r="AR101" s="53">
        <v>0.39194531969426233</v>
      </c>
      <c r="AS101" s="53">
        <v>0.12254417764053793</v>
      </c>
      <c r="AT101" s="53">
        <v>6.2455060410600206E-2</v>
      </c>
      <c r="AU101" s="53">
        <v>0.55994216434763777</v>
      </c>
      <c r="AV101" s="53">
        <v>0.10972044967399033</v>
      </c>
      <c r="AW101" s="53">
        <v>5.0903778862803443E-2</v>
      </c>
      <c r="AX101" s="53">
        <v>0.82117120328183746</v>
      </c>
      <c r="AY101" s="53">
        <v>0.23947339464494583</v>
      </c>
      <c r="AZ101" s="53">
        <v>0.24609585186940183</v>
      </c>
      <c r="BA101" s="53">
        <v>0.19366341090668915</v>
      </c>
      <c r="BB101" s="53">
        <v>0.29388387490507195</v>
      </c>
      <c r="BC101" s="53">
        <v>0.14741133322076591</v>
      </c>
      <c r="BD101" s="53">
        <v>0.55153378497171146</v>
      </c>
      <c r="BE101" s="53">
        <v>2.0365834768816149E-2</v>
      </c>
      <c r="BF101" s="53">
        <v>8.347279297358251E-2</v>
      </c>
      <c r="BG101" s="53">
        <v>1.4175523627387629</v>
      </c>
      <c r="BH101" s="53">
        <v>4.7699500911581712E-2</v>
      </c>
      <c r="BI101" s="53">
        <v>0.17769293173440776</v>
      </c>
      <c r="BJ101" s="53">
        <v>0.20387541972390591</v>
      </c>
      <c r="BK101" s="53">
        <v>0.41101904400977723</v>
      </c>
      <c r="BL101" s="53">
        <v>0.54513704542721975</v>
      </c>
      <c r="BM101" s="53">
        <v>0.54513704542721975</v>
      </c>
      <c r="BN101" s="53">
        <v>0.38324768073361493</v>
      </c>
      <c r="BO101" s="53">
        <v>4.4743953760008275E-2</v>
      </c>
      <c r="BP101" s="53">
        <v>0.11863867176303597</v>
      </c>
      <c r="BQ101" s="53">
        <v>6.0140243555611927E-2</v>
      </c>
      <c r="BR101" s="53">
        <v>0.16586173417988967</v>
      </c>
      <c r="BS101" s="53">
        <v>0.78374189471175171</v>
      </c>
      <c r="BT101" s="53">
        <v>0.16506201369808488</v>
      </c>
      <c r="BU101" s="53">
        <v>1.8510175321529935E-2</v>
      </c>
      <c r="BV101" s="53">
        <v>0.34882301804700822</v>
      </c>
      <c r="BW101" s="53">
        <v>0.31002976289488449</v>
      </c>
      <c r="BX101" s="53">
        <v>0.28447082038888771</v>
      </c>
      <c r="BY101" s="53">
        <v>0.11647610596428407</v>
      </c>
      <c r="BZ101" s="53">
        <v>0.15737151633239285</v>
      </c>
      <c r="CA101" s="53">
        <v>0.18950602056012153</v>
      </c>
      <c r="CB101" s="53">
        <v>0.15173126030475906</v>
      </c>
      <c r="CC101" s="53">
        <v>0.57447608560072494</v>
      </c>
      <c r="CD101" s="53">
        <v>0.11856356755287061</v>
      </c>
      <c r="CE101" s="53">
        <v>0.48225809610717429</v>
      </c>
      <c r="CF101" s="53">
        <v>0.48225809610717429</v>
      </c>
      <c r="CG101" s="53">
        <v>2.0078102528315413E-2</v>
      </c>
      <c r="CH101" s="53">
        <v>0.16324322181459947</v>
      </c>
      <c r="CI101" s="53">
        <v>0.29711230965768237</v>
      </c>
      <c r="CJ101" s="53">
        <v>0.21152893087072094</v>
      </c>
      <c r="CK101" s="53">
        <v>0.59614961737967431</v>
      </c>
      <c r="CL101" s="53">
        <v>0.19278309465058566</v>
      </c>
      <c r="CM101" s="53">
        <v>0.36835440842574796</v>
      </c>
      <c r="CN101" s="53">
        <v>0.14657257540036955</v>
      </c>
      <c r="CO101" s="53">
        <v>0.12982073568831162</v>
      </c>
      <c r="CP101" s="53">
        <v>0.46227420821644122</v>
      </c>
      <c r="CQ101" s="53">
        <v>0.22413510766684333</v>
      </c>
      <c r="CR101" s="53">
        <v>0.6405930022048052</v>
      </c>
      <c r="CS101" s="53">
        <v>0.15986463446878393</v>
      </c>
      <c r="CT101" s="53">
        <v>0.21308892673647375</v>
      </c>
      <c r="CU101" s="53">
        <v>0.17926002333988311</v>
      </c>
      <c r="CV101" s="53">
        <v>1.3152593355899032</v>
      </c>
      <c r="CW101" s="53">
        <v>0.18581886428935462</v>
      </c>
      <c r="CX101" s="53">
        <v>0.16630195682807855</v>
      </c>
      <c r="CY101" s="53">
        <v>0.22824699695217754</v>
      </c>
      <c r="CZ101" s="53">
        <v>0.2112943408916782</v>
      </c>
      <c r="DA101" s="53">
        <v>4.3395139372220379E-2</v>
      </c>
      <c r="DB101" s="53">
        <v>0.62547494863202058</v>
      </c>
      <c r="DC101" s="53">
        <v>0.23404799327756262</v>
      </c>
      <c r="DD101" s="53">
        <v>0.18551230970735241</v>
      </c>
      <c r="DE101" s="53">
        <v>1.9219494219212322E-2</v>
      </c>
      <c r="DF101" s="53">
        <v>9.2718138768994721E-2</v>
      </c>
      <c r="DG101" s="53">
        <v>0.29154312951680073</v>
      </c>
      <c r="DH101" s="53">
        <v>0.25251580680180929</v>
      </c>
      <c r="DI101" s="53">
        <v>0.13032928533851254</v>
      </c>
      <c r="DJ101" s="53">
        <v>0.17971015306716986</v>
      </c>
      <c r="DK101" s="53">
        <v>0.23017987064068698</v>
      </c>
      <c r="DL101" s="53">
        <v>0.19550793551442297</v>
      </c>
      <c r="DM101" s="53">
        <v>0.10656653820828633</v>
      </c>
      <c r="DN101" s="53">
        <v>1.0424936972669618</v>
      </c>
      <c r="DO101" s="53">
        <v>0.1918933029257269</v>
      </c>
      <c r="DP101" s="53">
        <v>0.16561730296694602</v>
      </c>
      <c r="DQ101" s="53">
        <v>0.25289415117391217</v>
      </c>
      <c r="DR101" s="53">
        <v>0.13040548122117546</v>
      </c>
      <c r="DS101" s="53">
        <v>6.8776380450968136E-2</v>
      </c>
      <c r="DT101" s="53">
        <v>8.3966024042458912E-2</v>
      </c>
      <c r="DU101" s="53">
        <v>8.3966024042458912E-2</v>
      </c>
      <c r="DV101" s="53">
        <v>0.10473246002365845</v>
      </c>
      <c r="DW101" s="53">
        <v>0.22919816081341224</v>
      </c>
      <c r="DX101" s="53">
        <v>0.24236854328019614</v>
      </c>
      <c r="DY101" s="53">
        <v>0.21017447103647136</v>
      </c>
      <c r="DZ101" s="53">
        <v>0.12316201515409245</v>
      </c>
      <c r="EA101" s="53">
        <v>9.4178646418307921E-2</v>
      </c>
      <c r="EB101" s="53">
        <v>9.4178646418307921E-2</v>
      </c>
      <c r="EC101" s="53">
        <v>2.8599006416040216E-2</v>
      </c>
      <c r="ED101" s="53">
        <v>4.6240646444737816</v>
      </c>
      <c r="EE101" s="53">
        <v>0.28304556319237278</v>
      </c>
      <c r="EF101" s="53">
        <v>0.12327640654017723</v>
      </c>
      <c r="EG101" s="53">
        <v>0.58317980323311414</v>
      </c>
      <c r="EH101" s="53">
        <v>0.14084147931647195</v>
      </c>
      <c r="EI101" s="53">
        <v>0.14084147931647195</v>
      </c>
      <c r="EJ101" s="53">
        <v>0.11664987153851041</v>
      </c>
      <c r="EK101" s="53">
        <v>7.5489413218907772E-2</v>
      </c>
      <c r="EL101" s="53">
        <v>4.0083199846703978E-2</v>
      </c>
      <c r="EN101" s="206"/>
    </row>
    <row r="102" spans="1:144" x14ac:dyDescent="0.15">
      <c r="A102" s="208" t="s">
        <v>950</v>
      </c>
      <c r="B102" s="208" t="s">
        <v>938</v>
      </c>
      <c r="C102" s="208" t="s">
        <v>515</v>
      </c>
      <c r="D102" s="73">
        <v>4</v>
      </c>
      <c r="E102" s="73" t="s">
        <v>951</v>
      </c>
      <c r="F102" s="73" t="s">
        <v>952</v>
      </c>
      <c r="G102" s="73" t="s">
        <v>517</v>
      </c>
      <c r="H102" s="53">
        <v>1</v>
      </c>
      <c r="I102" s="53">
        <v>2.3091436558829961</v>
      </c>
      <c r="J102" s="53">
        <v>6.9303712623055791</v>
      </c>
      <c r="K102" s="53">
        <v>0.24263876279144231</v>
      </c>
      <c r="L102" s="53">
        <v>0.53596599700150782</v>
      </c>
      <c r="M102" s="53">
        <v>9.7199767901678307</v>
      </c>
      <c r="N102" s="53">
        <v>0.46806093972918561</v>
      </c>
      <c r="O102" s="53">
        <v>0.19932906792406355</v>
      </c>
      <c r="P102" s="53">
        <v>0.19324831419057553</v>
      </c>
      <c r="Q102" s="53">
        <v>0.45663312120370225</v>
      </c>
      <c r="R102" s="53">
        <v>0.90832328609520563</v>
      </c>
      <c r="S102" s="53">
        <v>16.318738140964314</v>
      </c>
      <c r="T102" s="53">
        <v>8.1990979594513416E-2</v>
      </c>
      <c r="U102" s="53">
        <v>0.43161916320744287</v>
      </c>
      <c r="V102" s="53">
        <v>0.12191294481714171</v>
      </c>
      <c r="W102" s="53">
        <v>0.8950931033607572</v>
      </c>
      <c r="X102" s="53">
        <v>0.87652639129704202</v>
      </c>
      <c r="Y102" s="53">
        <v>0.16500185952169874</v>
      </c>
      <c r="Z102" s="53">
        <v>0.48394003542917424</v>
      </c>
      <c r="AA102" s="53">
        <v>0.14068108754992709</v>
      </c>
      <c r="AB102" s="53">
        <v>6.6584896012981565</v>
      </c>
      <c r="AC102" s="53">
        <v>0.1982829995965105</v>
      </c>
      <c r="AD102" s="53">
        <v>0.97124004273844056</v>
      </c>
      <c r="AE102" s="53">
        <v>0.60552050691861681</v>
      </c>
      <c r="AF102" s="53">
        <v>0.60138087107824334</v>
      </c>
      <c r="AG102" s="53">
        <v>0.37018256410821704</v>
      </c>
      <c r="AH102" s="53">
        <v>0.32413821000952114</v>
      </c>
      <c r="AI102" s="53">
        <v>0.44147432955023003</v>
      </c>
      <c r="AJ102" s="53">
        <v>0.39434048295246948</v>
      </c>
      <c r="AK102" s="53">
        <v>0.59666687910781824</v>
      </c>
      <c r="AL102" s="53">
        <v>0.59191130968064609</v>
      </c>
      <c r="AM102" s="53">
        <v>1.8422287714410175</v>
      </c>
      <c r="AN102" s="53">
        <v>0.31336553161697078</v>
      </c>
      <c r="AO102" s="53">
        <v>0.63429409704605677</v>
      </c>
      <c r="AP102" s="53">
        <v>0.66078083131319643</v>
      </c>
      <c r="AQ102" s="53">
        <v>0.50071907447966102</v>
      </c>
      <c r="AR102" s="53">
        <v>0.47949670775790032</v>
      </c>
      <c r="AS102" s="53">
        <v>0.14209474845295358</v>
      </c>
      <c r="AT102" s="53">
        <v>0.55316910136065667</v>
      </c>
      <c r="AU102" s="53">
        <v>0.83004559725647253</v>
      </c>
      <c r="AV102" s="53">
        <v>9.1337841965877548E-2</v>
      </c>
      <c r="AW102" s="53">
        <v>5.1394116282556399E-2</v>
      </c>
      <c r="AX102" s="53">
        <v>0.78726452742586928</v>
      </c>
      <c r="AY102" s="53">
        <v>0.64627951619506097</v>
      </c>
      <c r="AZ102" s="53">
        <v>0.3240857334287735</v>
      </c>
      <c r="BA102" s="53">
        <v>0.2354342510849417</v>
      </c>
      <c r="BB102" s="53">
        <v>0.20669742774984864</v>
      </c>
      <c r="BC102" s="53">
        <v>0.32003969591736964</v>
      </c>
      <c r="BD102" s="53">
        <v>0.68076825509599626</v>
      </c>
      <c r="BE102" s="53">
        <v>0.46995125070040894</v>
      </c>
      <c r="BF102" s="53">
        <v>0.24129199734737183</v>
      </c>
      <c r="BG102" s="53">
        <v>1.3086960787632309</v>
      </c>
      <c r="BH102" s="53">
        <v>0.10771961168105108</v>
      </c>
      <c r="BI102" s="53">
        <v>0.41577606302728332</v>
      </c>
      <c r="BJ102" s="53">
        <v>0.68721478596179453</v>
      </c>
      <c r="BK102" s="53">
        <v>0.78094046660233096</v>
      </c>
      <c r="BL102" s="53">
        <v>0.81312558854816541</v>
      </c>
      <c r="BM102" s="53">
        <v>0.81312558854816541</v>
      </c>
      <c r="BN102" s="53">
        <v>0.7526481394595308</v>
      </c>
      <c r="BO102" s="53">
        <v>0.19343297276506077</v>
      </c>
      <c r="BP102" s="53">
        <v>6.9357458816882447E-2</v>
      </c>
      <c r="BQ102" s="53">
        <v>0.18580062090300276</v>
      </c>
      <c r="BR102" s="53">
        <v>0.57180584227435693</v>
      </c>
      <c r="BS102" s="53">
        <v>0.83720209323311834</v>
      </c>
      <c r="BT102" s="53">
        <v>0.32197477765165655</v>
      </c>
      <c r="BU102" s="53">
        <v>3.1473272851122482E-2</v>
      </c>
      <c r="BV102" s="53">
        <v>0.29544612031541467</v>
      </c>
      <c r="BW102" s="53">
        <v>0.41071818979636587</v>
      </c>
      <c r="BX102" s="53">
        <v>0.35631658827991602</v>
      </c>
      <c r="BY102" s="53">
        <v>0.17066446998361495</v>
      </c>
      <c r="BZ102" s="53">
        <v>0.36692607724091203</v>
      </c>
      <c r="CA102" s="53">
        <v>0.23298836966385181</v>
      </c>
      <c r="CB102" s="53">
        <v>0.20742940287181022</v>
      </c>
      <c r="CC102" s="53">
        <v>0.50478935301407746</v>
      </c>
      <c r="CD102" s="53">
        <v>0.46533853305653478</v>
      </c>
      <c r="CE102" s="53">
        <v>0.97905262028767981</v>
      </c>
      <c r="CF102" s="53">
        <v>0.97905262028767981</v>
      </c>
      <c r="CG102" s="53">
        <v>0.11105404158590869</v>
      </c>
      <c r="CH102" s="53">
        <v>0.32634623533240414</v>
      </c>
      <c r="CI102" s="53">
        <v>0.66217517406898851</v>
      </c>
      <c r="CJ102" s="53">
        <v>0.61403950389885786</v>
      </c>
      <c r="CK102" s="53">
        <v>0.65443937915884132</v>
      </c>
      <c r="CL102" s="53">
        <v>0.42109166299083722</v>
      </c>
      <c r="CM102" s="53">
        <v>0.34632781316707578</v>
      </c>
      <c r="CN102" s="53">
        <v>0.18456115995453806</v>
      </c>
      <c r="CO102" s="53">
        <v>0.30095494115013605</v>
      </c>
      <c r="CP102" s="53">
        <v>0.54565731162084574</v>
      </c>
      <c r="CQ102" s="53">
        <v>0.42616193862892388</v>
      </c>
      <c r="CR102" s="53">
        <v>0.720279472966739</v>
      </c>
      <c r="CS102" s="53">
        <v>0.25119361345668645</v>
      </c>
      <c r="CT102" s="53">
        <v>0.18412706673475521</v>
      </c>
      <c r="CU102" s="53">
        <v>0.30353058212849104</v>
      </c>
      <c r="CV102" s="53">
        <v>1.5465727884259988</v>
      </c>
      <c r="CW102" s="53">
        <v>0.40191301998822038</v>
      </c>
      <c r="CX102" s="53">
        <v>0.20755854088215123</v>
      </c>
      <c r="CY102" s="53">
        <v>0.23480755996666164</v>
      </c>
      <c r="CZ102" s="53">
        <v>0.50441492493480711</v>
      </c>
      <c r="DA102" s="53">
        <v>0.19450511138548451</v>
      </c>
      <c r="DB102" s="53">
        <v>0.88384168899934434</v>
      </c>
      <c r="DC102" s="53">
        <v>0.33288340692081925</v>
      </c>
      <c r="DD102" s="53">
        <v>0.34818917517718889</v>
      </c>
      <c r="DE102" s="53">
        <v>5.0795437112562861E-2</v>
      </c>
      <c r="DF102" s="53">
        <v>0.24293509521065604</v>
      </c>
      <c r="DG102" s="53">
        <v>0.42596673443824351</v>
      </c>
      <c r="DH102" s="53">
        <v>0.54923275158969798</v>
      </c>
      <c r="DI102" s="53">
        <v>0.38788639104075662</v>
      </c>
      <c r="DJ102" s="53">
        <v>0.37634746182274315</v>
      </c>
      <c r="DK102" s="53">
        <v>0.19563162802408862</v>
      </c>
      <c r="DL102" s="53">
        <v>0.57283418437992817</v>
      </c>
      <c r="DM102" s="53">
        <v>0.24305721672351677</v>
      </c>
      <c r="DN102" s="53">
        <v>1.1142637746255102</v>
      </c>
      <c r="DO102" s="53">
        <v>0.61019147506308913</v>
      </c>
      <c r="DP102" s="53">
        <v>0.58939308483349262</v>
      </c>
      <c r="DQ102" s="53">
        <v>0.41063403780984475</v>
      </c>
      <c r="DR102" s="53">
        <v>0.26943937983550292</v>
      </c>
      <c r="DS102" s="53">
        <v>0.14035931835728921</v>
      </c>
      <c r="DT102" s="53">
        <v>0.35435815114981389</v>
      </c>
      <c r="DU102" s="53">
        <v>0.35435815114981389</v>
      </c>
      <c r="DV102" s="53">
        <v>0.15801330276000489</v>
      </c>
      <c r="DW102" s="53">
        <v>0.28383258428984909</v>
      </c>
      <c r="DX102" s="53">
        <v>0.26939360862701911</v>
      </c>
      <c r="DY102" s="53">
        <v>8.9644750449991137E-2</v>
      </c>
      <c r="DZ102" s="53">
        <v>0.58838957710835005</v>
      </c>
      <c r="EA102" s="53">
        <v>0.22682127156873003</v>
      </c>
      <c r="EB102" s="53">
        <v>0.22682127156873003</v>
      </c>
      <c r="EC102" s="53">
        <v>0.1377646111591839</v>
      </c>
      <c r="ED102" s="53">
        <v>5.005095511053157</v>
      </c>
      <c r="EE102" s="53">
        <v>0.3489163163276624</v>
      </c>
      <c r="EF102" s="53">
        <v>0.33823320594757744</v>
      </c>
      <c r="EG102" s="53">
        <v>0.65077761344265439</v>
      </c>
      <c r="EH102" s="53">
        <v>5.7016729017580516E-2</v>
      </c>
      <c r="EI102" s="53">
        <v>5.7016729017580516E-2</v>
      </c>
      <c r="EJ102" s="53">
        <v>0.24037429868639149</v>
      </c>
      <c r="EK102" s="53">
        <v>0.12229141596737522</v>
      </c>
      <c r="EL102" s="53">
        <v>0.25312339292974473</v>
      </c>
      <c r="EN102" s="205"/>
    </row>
    <row r="103" spans="1:144" x14ac:dyDescent="0.15">
      <c r="A103" s="73" t="s">
        <v>970</v>
      </c>
      <c r="B103" s="73" t="s">
        <v>954</v>
      </c>
      <c r="C103" s="73" t="s">
        <v>519</v>
      </c>
      <c r="D103" s="73">
        <v>4</v>
      </c>
      <c r="E103" s="73" t="s">
        <v>961</v>
      </c>
      <c r="F103" s="73" t="s">
        <v>971</v>
      </c>
      <c r="G103" s="73" t="s">
        <v>517</v>
      </c>
      <c r="H103" s="53">
        <v>1</v>
      </c>
      <c r="I103" s="53">
        <v>0.7409848010154404</v>
      </c>
      <c r="J103" s="53">
        <v>3.9108489735415719</v>
      </c>
      <c r="K103" s="53">
        <v>0.10690813516770466</v>
      </c>
      <c r="L103" s="53">
        <v>0.12056852081314201</v>
      </c>
      <c r="M103" s="53">
        <v>6.8827002597661888</v>
      </c>
      <c r="N103" s="53">
        <v>0.11620953303399996</v>
      </c>
      <c r="O103" s="53">
        <v>0.13651900488634924</v>
      </c>
      <c r="P103" s="53">
        <v>0.10761574087888651</v>
      </c>
      <c r="Q103" s="53">
        <v>0.3687365133884335</v>
      </c>
      <c r="R103" s="53">
        <v>0.26530696798419656</v>
      </c>
      <c r="S103" s="53">
        <v>14.034923736303909</v>
      </c>
      <c r="T103" s="53">
        <v>2.0996816737860993E-2</v>
      </c>
      <c r="U103" s="53">
        <v>0.13951160662252265</v>
      </c>
      <c r="V103" s="53">
        <v>6.3216363642618317E-2</v>
      </c>
      <c r="W103" s="53">
        <v>4.1220011859571144E-2</v>
      </c>
      <c r="X103" s="53">
        <v>1.2885379736329687</v>
      </c>
      <c r="Y103" s="53">
        <v>2.4073954984442997E-2</v>
      </c>
      <c r="Z103" s="53">
        <v>0.10167601044185105</v>
      </c>
      <c r="AA103" s="53">
        <v>7.0848887370482144E-2</v>
      </c>
      <c r="AB103" s="53">
        <v>12.245314659523249</v>
      </c>
      <c r="AC103" s="53">
        <v>3.9796462477304437E-2</v>
      </c>
      <c r="AD103" s="53">
        <v>0.96865928841575777</v>
      </c>
      <c r="AE103" s="53">
        <v>0.1641263472589658</v>
      </c>
      <c r="AF103" s="53">
        <v>0.19897174541349846</v>
      </c>
      <c r="AG103" s="53">
        <v>0.19629828035189084</v>
      </c>
      <c r="AH103" s="53">
        <v>3.3862549335931712E-2</v>
      </c>
      <c r="AI103" s="53">
        <v>0.63756580943353103</v>
      </c>
      <c r="AJ103" s="53">
        <v>6.2159882598171519E-2</v>
      </c>
      <c r="AK103" s="53">
        <v>0.10926258296306768</v>
      </c>
      <c r="AL103" s="53">
        <v>0.56769722353607477</v>
      </c>
      <c r="AM103" s="53">
        <v>1.1990346427166496</v>
      </c>
      <c r="AN103" s="53">
        <v>5.0021943032887525E-2</v>
      </c>
      <c r="AO103" s="53">
        <v>0.78729623056757914</v>
      </c>
      <c r="AP103" s="53">
        <v>2.0968683867715927</v>
      </c>
      <c r="AQ103" s="53">
        <v>5.9097401091684564E-2</v>
      </c>
      <c r="AR103" s="53">
        <v>2.6504414612910052</v>
      </c>
      <c r="AS103" s="53">
        <v>0.11698358163711357</v>
      </c>
      <c r="AT103" s="53">
        <v>6.8875569263336239E-2</v>
      </c>
      <c r="AU103" s="53">
        <v>1.0391054536051454</v>
      </c>
      <c r="AV103" s="53">
        <v>6.2653560468202724E-2</v>
      </c>
      <c r="AW103" s="53">
        <v>0.11556640682753615</v>
      </c>
      <c r="AX103" s="53">
        <v>0.37062163173338059</v>
      </c>
      <c r="AY103" s="53">
        <v>1.9198903642177249E-2</v>
      </c>
      <c r="AZ103" s="53">
        <v>0.55118573869058451</v>
      </c>
      <c r="BA103" s="53">
        <v>0.15834995708823632</v>
      </c>
      <c r="BB103" s="53">
        <v>1.0482913891676189</v>
      </c>
      <c r="BC103" s="53">
        <v>0.18449869355706461</v>
      </c>
      <c r="BD103" s="53">
        <v>9.4582445752506406E-2</v>
      </c>
      <c r="BE103" s="53">
        <v>4.4111024338899275E-2</v>
      </c>
      <c r="BF103" s="53">
        <v>0.25225692195180915</v>
      </c>
      <c r="BG103" s="53">
        <v>1.2840269082503462</v>
      </c>
      <c r="BH103" s="53">
        <v>0.14153741556127342</v>
      </c>
      <c r="BI103" s="53">
        <v>0.11327631576764287</v>
      </c>
      <c r="BJ103" s="53">
        <v>0.18163910850645368</v>
      </c>
      <c r="BK103" s="53">
        <v>1.9687188939364411</v>
      </c>
      <c r="BL103" s="53">
        <v>2.0553713268292015</v>
      </c>
      <c r="BM103" s="53">
        <v>2.0553713268292015</v>
      </c>
      <c r="BN103" s="53">
        <v>2.3420690691990962E-2</v>
      </c>
      <c r="BO103" s="53">
        <v>0.10533091365701239</v>
      </c>
      <c r="BP103" s="53">
        <v>0.98625106559376741</v>
      </c>
      <c r="BQ103" s="53">
        <v>0.14649729093836392</v>
      </c>
      <c r="BR103" s="53">
        <v>0.10738781668117515</v>
      </c>
      <c r="BS103" s="53">
        <v>0.99366223457171055</v>
      </c>
      <c r="BT103" s="53">
        <v>0.90792050456957729</v>
      </c>
      <c r="BU103" s="53">
        <v>4.4138572422144112E-2</v>
      </c>
      <c r="BV103" s="53">
        <v>0.21750856151756337</v>
      </c>
      <c r="BW103" s="53">
        <v>0.17443198798813542</v>
      </c>
      <c r="BX103" s="53">
        <v>8.6078386427892228E-2</v>
      </c>
      <c r="BY103" s="53">
        <v>0.67721649382831517</v>
      </c>
      <c r="BZ103" s="53">
        <v>0.11071183802680828</v>
      </c>
      <c r="CA103" s="53">
        <v>0.24280836479274023</v>
      </c>
      <c r="CB103" s="53">
        <v>3.9494284240378097E-2</v>
      </c>
      <c r="CC103" s="53">
        <v>4.5845538519953308E-2</v>
      </c>
      <c r="CD103" s="53">
        <v>0.18445843011842608</v>
      </c>
      <c r="CE103" s="53">
        <v>3.2526558844656162</v>
      </c>
      <c r="CF103" s="53">
        <v>3.2526558844656162</v>
      </c>
      <c r="CG103" s="53">
        <v>7.6990233633872793E-2</v>
      </c>
      <c r="CH103" s="53">
        <v>4.0605791763385947E-2</v>
      </c>
      <c r="CI103" s="53">
        <v>0.22382967706041607</v>
      </c>
      <c r="CJ103" s="53">
        <v>2.7570077676612552</v>
      </c>
      <c r="CK103" s="53">
        <v>2.0548210529947095</v>
      </c>
      <c r="CL103" s="53">
        <v>0.47913841646655797</v>
      </c>
      <c r="CM103" s="53">
        <v>0.15013340034340997</v>
      </c>
      <c r="CN103" s="53">
        <v>0.54030496442483356</v>
      </c>
      <c r="CO103" s="53">
        <v>7.3888556385442214E-2</v>
      </c>
      <c r="CP103" s="53">
        <v>0.63906135712232259</v>
      </c>
      <c r="CQ103" s="53">
        <v>0.17117496960187303</v>
      </c>
      <c r="CR103" s="53">
        <v>0.60161961338788639</v>
      </c>
      <c r="CS103" s="53">
        <v>2.5199034741886638E-2</v>
      </c>
      <c r="CT103" s="53">
        <v>9.1478323899975303E-2</v>
      </c>
      <c r="CU103" s="53">
        <v>0.27835688577159623</v>
      </c>
      <c r="CV103" s="53">
        <v>2.7476262599496737</v>
      </c>
      <c r="CW103" s="53">
        <v>0.12087883818539266</v>
      </c>
      <c r="CX103" s="53">
        <v>0.11219412192886383</v>
      </c>
      <c r="CY103" s="53">
        <v>2.2426970024485833</v>
      </c>
      <c r="CZ103" s="53">
        <v>0.18003226955347629</v>
      </c>
      <c r="DA103" s="53">
        <v>0.28931475699063131</v>
      </c>
      <c r="DB103" s="53">
        <v>3.6884305758135061</v>
      </c>
      <c r="DC103" s="53">
        <v>6.9368795303462155E-2</v>
      </c>
      <c r="DD103" s="53">
        <v>0.19178642386667211</v>
      </c>
      <c r="DE103" s="53">
        <v>3.9236655024981325E-2</v>
      </c>
      <c r="DF103" s="53">
        <v>0.17446608418492443</v>
      </c>
      <c r="DG103" s="53">
        <v>6.6058955631054267E-2</v>
      </c>
      <c r="DH103" s="53">
        <v>0.43450298915688312</v>
      </c>
      <c r="DI103" s="53">
        <v>8.2735264970036498E-2</v>
      </c>
      <c r="DJ103" s="53">
        <v>0.13327677120466158</v>
      </c>
      <c r="DK103" s="53">
        <v>5.5374741669684181E-2</v>
      </c>
      <c r="DL103" s="53">
        <v>0.14188531555390507</v>
      </c>
      <c r="DM103" s="53">
        <v>0.18267270780224676</v>
      </c>
      <c r="DN103" s="53">
        <v>2.9756109529915227</v>
      </c>
      <c r="DO103" s="53">
        <v>0.20575627739387509</v>
      </c>
      <c r="DP103" s="53">
        <v>0.36633475258834103</v>
      </c>
      <c r="DQ103" s="53">
        <v>1.3903580695565168</v>
      </c>
      <c r="DR103" s="53">
        <v>7.286960428309025E-2</v>
      </c>
      <c r="DS103" s="53">
        <v>6.9238793803864121E-2</v>
      </c>
      <c r="DT103" s="53">
        <v>0.68444527399228572</v>
      </c>
      <c r="DU103" s="53">
        <v>0.68444527399228572</v>
      </c>
      <c r="DV103" s="53">
        <v>8.9187050963361936E-2</v>
      </c>
      <c r="DW103" s="53">
        <v>0.20441819176074028</v>
      </c>
      <c r="DX103" s="53">
        <v>0.34580403509494739</v>
      </c>
      <c r="DY103" s="53">
        <v>0.11835812282168243</v>
      </c>
      <c r="DZ103" s="53">
        <v>2.3181112876617123E-2</v>
      </c>
      <c r="EA103" s="53">
        <v>0.16503738237795959</v>
      </c>
      <c r="EB103" s="53">
        <v>0.16503738237795959</v>
      </c>
      <c r="EC103" s="53">
        <v>0.13048302097378325</v>
      </c>
      <c r="ED103" s="53">
        <v>2.7841863473886654</v>
      </c>
      <c r="EE103" s="53">
        <v>1.368619551685599</v>
      </c>
      <c r="EF103" s="53">
        <v>0.84049341571672698</v>
      </c>
      <c r="EG103" s="53">
        <v>2.9435979445930169E-2</v>
      </c>
      <c r="EH103" s="53">
        <v>9.239796519860731E-2</v>
      </c>
      <c r="EI103" s="53">
        <v>9.239796519860731E-2</v>
      </c>
      <c r="EJ103" s="53">
        <v>1.892067355025874E-2</v>
      </c>
      <c r="EK103" s="53">
        <v>0.14773109497644618</v>
      </c>
      <c r="EL103" s="53">
        <v>8.0933635140620019E-2</v>
      </c>
      <c r="EN103" s="206"/>
    </row>
    <row r="104" spans="1:144" x14ac:dyDescent="0.15">
      <c r="A104" s="73" t="s">
        <v>972</v>
      </c>
      <c r="B104" s="73" t="s">
        <v>957</v>
      </c>
      <c r="C104" s="73" t="s">
        <v>519</v>
      </c>
      <c r="D104" s="73">
        <v>4</v>
      </c>
      <c r="E104" s="73" t="s">
        <v>964</v>
      </c>
      <c r="F104" s="73" t="s">
        <v>973</v>
      </c>
      <c r="G104" s="73" t="s">
        <v>517</v>
      </c>
      <c r="H104" s="53">
        <v>1</v>
      </c>
      <c r="I104" s="53">
        <v>0.78994976260025074</v>
      </c>
      <c r="J104" s="53">
        <v>3.7092601895649708</v>
      </c>
      <c r="K104" s="53">
        <v>9.952836018010075E-2</v>
      </c>
      <c r="L104" s="53">
        <v>0.37264861680724964</v>
      </c>
      <c r="M104" s="53">
        <v>6.3738393521926602</v>
      </c>
      <c r="N104" s="53">
        <v>0.28181693817047881</v>
      </c>
      <c r="O104" s="53">
        <v>0.12699995709351378</v>
      </c>
      <c r="P104" s="53">
        <v>0.224904109059958</v>
      </c>
      <c r="Q104" s="53">
        <v>0.36305801279828637</v>
      </c>
      <c r="R104" s="53">
        <v>0.32022009414507963</v>
      </c>
      <c r="S104" s="53">
        <v>16.183292406449088</v>
      </c>
      <c r="T104" s="53">
        <v>6.1104693436190183E-2</v>
      </c>
      <c r="U104" s="53">
        <v>0.23880994359301247</v>
      </c>
      <c r="V104" s="53">
        <v>0.11866825904281249</v>
      </c>
      <c r="W104" s="53">
        <v>4.5048067291101203E-2</v>
      </c>
      <c r="X104" s="53">
        <v>1.3004650263552142</v>
      </c>
      <c r="Y104" s="53">
        <v>2.9472868637774666E-2</v>
      </c>
      <c r="Z104" s="53">
        <v>0.19692767634559563</v>
      </c>
      <c r="AA104" s="53">
        <v>0.1409776250564766</v>
      </c>
      <c r="AB104" s="53">
        <v>14.262126724113111</v>
      </c>
      <c r="AC104" s="53">
        <v>6.815850194908124E-2</v>
      </c>
      <c r="AD104" s="53">
        <v>1.0246260012988724</v>
      </c>
      <c r="AE104" s="53">
        <v>9.6808057031154748E-2</v>
      </c>
      <c r="AF104" s="53">
        <v>0.20930937878468786</v>
      </c>
      <c r="AG104" s="53">
        <v>0.2030054855643062</v>
      </c>
      <c r="AH104" s="53">
        <v>1.8951501193583905E-2</v>
      </c>
      <c r="AI104" s="53">
        <v>0.50638314605668566</v>
      </c>
      <c r="AJ104" s="53">
        <v>9.287165827141447E-2</v>
      </c>
      <c r="AK104" s="53">
        <v>0.12408598370391988</v>
      </c>
      <c r="AL104" s="53">
        <v>0.35681234791554706</v>
      </c>
      <c r="AM104" s="53">
        <v>2.1419102586046375</v>
      </c>
      <c r="AN104" s="53">
        <v>0.11132656441554915</v>
      </c>
      <c r="AO104" s="53">
        <v>1.2481947034435172</v>
      </c>
      <c r="AP104" s="53">
        <v>1.9516361940586133</v>
      </c>
      <c r="AQ104" s="53">
        <v>9.9348191199470803E-2</v>
      </c>
      <c r="AR104" s="53">
        <v>2.0532247034374644</v>
      </c>
      <c r="AS104" s="53">
        <v>8.890217048459001E-2</v>
      </c>
      <c r="AT104" s="53">
        <v>9.4856081499690784E-2</v>
      </c>
      <c r="AU104" s="53">
        <v>1.0194448412008077</v>
      </c>
      <c r="AV104" s="53">
        <v>2.9922247476270779E-2</v>
      </c>
      <c r="AW104" s="53">
        <v>9.3445460065080713E-2</v>
      </c>
      <c r="AX104" s="53">
        <v>0.35058203212758277</v>
      </c>
      <c r="AY104" s="53">
        <v>4.3508819992824632E-2</v>
      </c>
      <c r="AZ104" s="53">
        <v>0.46654306204273022</v>
      </c>
      <c r="BA104" s="53">
        <v>0.20409614664217748</v>
      </c>
      <c r="BB104" s="53">
        <v>0.73073313434681586</v>
      </c>
      <c r="BC104" s="53">
        <v>0.14003615452601056</v>
      </c>
      <c r="BD104" s="53">
        <v>0.14205672394062102</v>
      </c>
      <c r="BE104" s="53">
        <v>0.12164678550905625</v>
      </c>
      <c r="BF104" s="53">
        <v>0.22913863715776245</v>
      </c>
      <c r="BG104" s="53">
        <v>1.1117477927548838</v>
      </c>
      <c r="BH104" s="53">
        <v>2.92638649275756E-2</v>
      </c>
      <c r="BI104" s="53">
        <v>0.14483144071196852</v>
      </c>
      <c r="BJ104" s="53">
        <v>0.33607886498585871</v>
      </c>
      <c r="BK104" s="53">
        <v>1.3917800210859272</v>
      </c>
      <c r="BL104" s="53">
        <v>1.8602439458939228</v>
      </c>
      <c r="BM104" s="53">
        <v>1.8602439458939228</v>
      </c>
      <c r="BN104" s="53">
        <v>6.4778959046317877E-2</v>
      </c>
      <c r="BO104" s="53">
        <v>9.2546902302479306E-2</v>
      </c>
      <c r="BP104" s="53">
        <v>0.75027882077471808</v>
      </c>
      <c r="BQ104" s="53">
        <v>0.12299304110001262</v>
      </c>
      <c r="BR104" s="53">
        <v>3.842215407236825E-2</v>
      </c>
      <c r="BS104" s="53">
        <v>1.2738048159648747</v>
      </c>
      <c r="BT104" s="53">
        <v>0.56530409767338319</v>
      </c>
      <c r="BU104" s="53">
        <v>6.3047719275771047E-2</v>
      </c>
      <c r="BV104" s="53">
        <v>0.12737749969007839</v>
      </c>
      <c r="BW104" s="53">
        <v>7.8326168231336368E-2</v>
      </c>
      <c r="BX104" s="53">
        <v>0.11930862842436864</v>
      </c>
      <c r="BY104" s="53">
        <v>0.29693007639986829</v>
      </c>
      <c r="BZ104" s="53">
        <v>0.20823651704543722</v>
      </c>
      <c r="CA104" s="53">
        <v>0.39703417162067367</v>
      </c>
      <c r="CB104" s="53">
        <v>0.25112503641176315</v>
      </c>
      <c r="CC104" s="53">
        <v>0.12570959061263237</v>
      </c>
      <c r="CD104" s="53">
        <v>0.21449100722593559</v>
      </c>
      <c r="CE104" s="53">
        <v>2.548059623909166</v>
      </c>
      <c r="CF104" s="53">
        <v>2.548059623909166</v>
      </c>
      <c r="CG104" s="53">
        <v>0.12496983444423207</v>
      </c>
      <c r="CH104" s="53">
        <v>5.1346014242347131E-2</v>
      </c>
      <c r="CI104" s="53">
        <v>0.17558867625174734</v>
      </c>
      <c r="CJ104" s="53">
        <v>1.6741537258985066</v>
      </c>
      <c r="CK104" s="53">
        <v>2.2992122203341441</v>
      </c>
      <c r="CL104" s="53">
        <v>0.57487869071818576</v>
      </c>
      <c r="CM104" s="53">
        <v>5.6158244547952735E-2</v>
      </c>
      <c r="CN104" s="53">
        <v>0.49151984028509471</v>
      </c>
      <c r="CO104" s="53">
        <v>7.5844281270033509E-2</v>
      </c>
      <c r="CP104" s="53">
        <v>0.59163410127680427</v>
      </c>
      <c r="CQ104" s="53">
        <v>0.23761296751383448</v>
      </c>
      <c r="CR104" s="53">
        <v>0.74819915495036826</v>
      </c>
      <c r="CS104" s="53">
        <v>7.3124659390047947E-2</v>
      </c>
      <c r="CT104" s="53">
        <v>0.18827016297158139</v>
      </c>
      <c r="CU104" s="53">
        <v>0.25745922649585301</v>
      </c>
      <c r="CV104" s="53">
        <v>2.0762818830152305</v>
      </c>
      <c r="CW104" s="53">
        <v>0.19937252834072269</v>
      </c>
      <c r="CX104" s="53">
        <v>0.20589416031940072</v>
      </c>
      <c r="CY104" s="53">
        <v>1.052533615305411</v>
      </c>
      <c r="CZ104" s="53">
        <v>0.13360712926027443</v>
      </c>
      <c r="DA104" s="53">
        <v>0.14102468557602268</v>
      </c>
      <c r="DB104" s="53">
        <v>3.5524116064817179</v>
      </c>
      <c r="DC104" s="53">
        <v>4.4970134183184275E-2</v>
      </c>
      <c r="DD104" s="53">
        <v>0.24203899690751832</v>
      </c>
      <c r="DE104" s="53">
        <v>0.13748392319504849</v>
      </c>
      <c r="DF104" s="53">
        <v>0.18597458756251792</v>
      </c>
      <c r="DG104" s="53">
        <v>0.12450745082200246</v>
      </c>
      <c r="DH104" s="53">
        <v>0.35416512998081096</v>
      </c>
      <c r="DI104" s="53">
        <v>7.9023200423660456E-2</v>
      </c>
      <c r="DJ104" s="53">
        <v>8.3383707294188147E-2</v>
      </c>
      <c r="DK104" s="53">
        <v>9.1157512842682822E-2</v>
      </c>
      <c r="DL104" s="53">
        <v>0.17087817510483272</v>
      </c>
      <c r="DM104" s="53">
        <v>0.26718834151864651</v>
      </c>
      <c r="DN104" s="53">
        <v>3.1169094259939811</v>
      </c>
      <c r="DO104" s="53">
        <v>0.35729512518100998</v>
      </c>
      <c r="DP104" s="53">
        <v>0.36956063866857786</v>
      </c>
      <c r="DQ104" s="53">
        <v>1.025886677528153</v>
      </c>
      <c r="DR104" s="53">
        <v>0.15122179107282246</v>
      </c>
      <c r="DS104" s="53">
        <v>0.1384418739910149</v>
      </c>
      <c r="DT104" s="53">
        <v>0.75506981726332267</v>
      </c>
      <c r="DU104" s="53">
        <v>0.75506981726332267</v>
      </c>
      <c r="DV104" s="53">
        <v>9.9462706163880435E-2</v>
      </c>
      <c r="DW104" s="53">
        <v>0.2123198038318318</v>
      </c>
      <c r="DX104" s="53">
        <v>0.23101558063681132</v>
      </c>
      <c r="DY104" s="53">
        <v>0.32110823921383586</v>
      </c>
      <c r="DZ104" s="53">
        <v>0.18955012591211262</v>
      </c>
      <c r="EA104" s="53">
        <v>0.1982162161638846</v>
      </c>
      <c r="EB104" s="53">
        <v>0.1982162161638846</v>
      </c>
      <c r="EC104" s="53">
        <v>8.4143353838780424E-2</v>
      </c>
      <c r="ED104" s="53">
        <v>2.7971303384409265</v>
      </c>
      <c r="EE104" s="53">
        <v>0.72898857556468721</v>
      </c>
      <c r="EF104" s="53">
        <v>0.62637744816886987</v>
      </c>
      <c r="EG104" s="53">
        <v>0.14601584601950759</v>
      </c>
      <c r="EH104" s="53">
        <v>6.6213659058864283E-2</v>
      </c>
      <c r="EI104" s="53">
        <v>6.6213659058864283E-2</v>
      </c>
      <c r="EJ104" s="53">
        <v>6.6868803134076074E-2</v>
      </c>
      <c r="EK104" s="53">
        <v>3.224976857822745E-2</v>
      </c>
      <c r="EL104" s="53">
        <v>0.15171735436149608</v>
      </c>
      <c r="EN104" s="205"/>
    </row>
    <row r="105" spans="1:144" x14ac:dyDescent="0.15">
      <c r="A105" s="73" t="s">
        <v>989</v>
      </c>
      <c r="B105" s="73" t="s">
        <v>978</v>
      </c>
      <c r="C105" s="73" t="s">
        <v>521</v>
      </c>
      <c r="D105" s="73">
        <v>4</v>
      </c>
      <c r="E105" s="73" t="s">
        <v>979</v>
      </c>
      <c r="F105" s="73" t="s">
        <v>990</v>
      </c>
      <c r="G105" s="73" t="s">
        <v>517</v>
      </c>
      <c r="H105" s="53">
        <v>1</v>
      </c>
      <c r="I105" s="53">
        <v>4.4435745597162599</v>
      </c>
      <c r="J105" s="53">
        <v>6.9137099500031649</v>
      </c>
      <c r="K105" s="53">
        <v>0.49818189714972577</v>
      </c>
      <c r="L105" s="53">
        <v>0.1753184064415145</v>
      </c>
      <c r="M105" s="53">
        <v>13.218891315311179</v>
      </c>
      <c r="N105" s="53">
        <v>0.34039847547135255</v>
      </c>
      <c r="O105" s="53">
        <v>0.13014859598582768</v>
      </c>
      <c r="P105" s="53">
        <v>0.16116838166379441</v>
      </c>
      <c r="Q105" s="53">
        <v>0.22961893663770924</v>
      </c>
      <c r="R105" s="53">
        <v>0.17889158874673783</v>
      </c>
      <c r="S105" s="53">
        <v>9.6941064384589168</v>
      </c>
      <c r="T105" s="53">
        <v>0.31906833221472131</v>
      </c>
      <c r="U105" s="53">
        <v>0.40739211349881044</v>
      </c>
      <c r="V105" s="53">
        <v>1.40617991059372E-2</v>
      </c>
      <c r="W105" s="53">
        <v>0.32468494282359051</v>
      </c>
      <c r="X105" s="53">
        <v>1.652996522427153</v>
      </c>
      <c r="Y105" s="53">
        <v>9.3284836818098182E-2</v>
      </c>
      <c r="Z105" s="53">
        <v>0.21525779419406427</v>
      </c>
      <c r="AA105" s="53">
        <v>2.4035461330065112E-2</v>
      </c>
      <c r="AB105" s="53">
        <v>10.37911964307216</v>
      </c>
      <c r="AC105" s="53">
        <v>0.26434339774581272</v>
      </c>
      <c r="AD105" s="53">
        <v>1.0072814337883156</v>
      </c>
      <c r="AE105" s="53">
        <v>0.40760390609522007</v>
      </c>
      <c r="AF105" s="53">
        <v>3.3017341228391848</v>
      </c>
      <c r="AG105" s="53">
        <v>0.2817433182322151</v>
      </c>
      <c r="AH105" s="53">
        <v>0.14009223616402991</v>
      </c>
      <c r="AI105" s="53">
        <v>0.32384393195788852</v>
      </c>
      <c r="AJ105" s="53">
        <v>0.35869121253874314</v>
      </c>
      <c r="AK105" s="53">
        <v>0.14100894333389666</v>
      </c>
      <c r="AL105" s="53">
        <v>0.2040204719826702</v>
      </c>
      <c r="AM105" s="53">
        <v>0.98161572684021203</v>
      </c>
      <c r="AN105" s="53">
        <v>0</v>
      </c>
      <c r="AO105" s="53">
        <v>0.86417747536437428</v>
      </c>
      <c r="AP105" s="53">
        <v>1.7018498539871296</v>
      </c>
      <c r="AQ105" s="53">
        <v>0.40585822737088278</v>
      </c>
      <c r="AR105" s="53">
        <v>0.3285177590444609</v>
      </c>
      <c r="AS105" s="53">
        <v>0.6599336021068779</v>
      </c>
      <c r="AT105" s="53">
        <v>1.2433518975280045</v>
      </c>
      <c r="AU105" s="53">
        <v>0.87164235247066368</v>
      </c>
      <c r="AV105" s="53">
        <v>5.8217402255434356E-2</v>
      </c>
      <c r="AW105" s="53">
        <v>0.11549939988831522</v>
      </c>
      <c r="AX105" s="53">
        <v>2.3601910377802588</v>
      </c>
      <c r="AY105" s="53">
        <v>0.20919925195528566</v>
      </c>
      <c r="AZ105" s="53">
        <v>6.4725910429069514E-2</v>
      </c>
      <c r="BA105" s="53">
        <v>0.14649281417976448</v>
      </c>
      <c r="BB105" s="53">
        <v>0.94661111075028548</v>
      </c>
      <c r="BC105" s="53">
        <v>1.3306633157590384</v>
      </c>
      <c r="BD105" s="53">
        <v>0.84446559985170599</v>
      </c>
      <c r="BE105" s="53">
        <v>5.2328293748590902E-2</v>
      </c>
      <c r="BF105" s="53">
        <v>0.19301642155752843</v>
      </c>
      <c r="BG105" s="53">
        <v>1.2466996395463925</v>
      </c>
      <c r="BH105" s="53">
        <v>0.11586216045924931</v>
      </c>
      <c r="BI105" s="53">
        <v>0.3836708267711626</v>
      </c>
      <c r="BJ105" s="53">
        <v>0.16513836320943817</v>
      </c>
      <c r="BK105" s="53">
        <v>9.3457352135852115E-2</v>
      </c>
      <c r="BL105" s="53">
        <v>1.1255496301020902</v>
      </c>
      <c r="BM105" s="53">
        <v>1.1255496301020902</v>
      </c>
      <c r="BN105" s="53">
        <v>0.70657098643320426</v>
      </c>
      <c r="BO105" s="53">
        <v>8.4199952590961469E-2</v>
      </c>
      <c r="BP105" s="53">
        <v>4.9592986345797438E-2</v>
      </c>
      <c r="BQ105" s="53">
        <v>0.3909821859796288</v>
      </c>
      <c r="BR105" s="53">
        <v>0.67155225543077757</v>
      </c>
      <c r="BS105" s="53">
        <v>0.87625831476729932</v>
      </c>
      <c r="BT105" s="53">
        <v>0.38856256553495072</v>
      </c>
      <c r="BU105" s="53">
        <v>0.21356326518277546</v>
      </c>
      <c r="BV105" s="53">
        <v>0.7271692333767521</v>
      </c>
      <c r="BW105" s="53">
        <v>0.74048499873587514</v>
      </c>
      <c r="BX105" s="53">
        <v>0.68030097367887299</v>
      </c>
      <c r="BY105" s="53">
        <v>4.5350788787872763E-2</v>
      </c>
      <c r="BZ105" s="53">
        <v>0.30605047020039367</v>
      </c>
      <c r="CA105" s="53">
        <v>0.32636592730425995</v>
      </c>
      <c r="CB105" s="53">
        <v>0.69040486517515598</v>
      </c>
      <c r="CC105" s="53">
        <v>0.29877727532887949</v>
      </c>
      <c r="CD105" s="53">
        <v>0.14598043910087419</v>
      </c>
      <c r="CE105" s="53">
        <v>0.92889251129579919</v>
      </c>
      <c r="CF105" s="53">
        <v>0.92889251129579919</v>
      </c>
      <c r="CG105" s="53">
        <v>0.14457160559351506</v>
      </c>
      <c r="CH105" s="53">
        <v>0.37720616804729162</v>
      </c>
      <c r="CI105" s="53">
        <v>0.13737237836401109</v>
      </c>
      <c r="CJ105" s="53">
        <v>0.18942960001508199</v>
      </c>
      <c r="CK105" s="53">
        <v>1.0842770468799148</v>
      </c>
      <c r="CL105" s="53">
        <v>0.78373666474503312</v>
      </c>
      <c r="CM105" s="53">
        <v>0.34464404565928558</v>
      </c>
      <c r="CN105" s="53">
        <v>0.16867927306221045</v>
      </c>
      <c r="CO105" s="53">
        <v>0.59920940848537185</v>
      </c>
      <c r="CP105" s="53">
        <v>0.38308497846112033</v>
      </c>
      <c r="CQ105" s="53">
        <v>0.32341679152076958</v>
      </c>
      <c r="CR105" s="53">
        <v>0.44331636312752182</v>
      </c>
      <c r="CS105" s="53">
        <v>0.31045415439022339</v>
      </c>
      <c r="CT105" s="53">
        <v>0.21524216617435568</v>
      </c>
      <c r="CU105" s="53">
        <v>3.6937749973647897E-2</v>
      </c>
      <c r="CV105" s="53">
        <v>1.4510920482710272</v>
      </c>
      <c r="CW105" s="53">
        <v>0.34333173005535189</v>
      </c>
      <c r="CX105" s="53">
        <v>0.53658484615373092</v>
      </c>
      <c r="CY105" s="53">
        <v>4.3879678518150902E-2</v>
      </c>
      <c r="CZ105" s="53">
        <v>0.17335470188560162</v>
      </c>
      <c r="DA105" s="53">
        <v>0.14112879410634838</v>
      </c>
      <c r="DB105" s="53">
        <v>1.2658396982281448</v>
      </c>
      <c r="DC105" s="53">
        <v>0.17568367529245713</v>
      </c>
      <c r="DD105" s="53">
        <v>0.24408060528105843</v>
      </c>
      <c r="DE105" s="53">
        <v>0.19123250600351871</v>
      </c>
      <c r="DF105" s="53">
        <v>0.32289527280724961</v>
      </c>
      <c r="DG105" s="53">
        <v>0.19287665283558159</v>
      </c>
      <c r="DH105" s="53">
        <v>0.22571793517711028</v>
      </c>
      <c r="DI105" s="53">
        <v>0.1583036298645206</v>
      </c>
      <c r="DJ105" s="53">
        <v>0.13910626325830366</v>
      </c>
      <c r="DK105" s="53">
        <v>0.30129834945965939</v>
      </c>
      <c r="DL105" s="53">
        <v>0.17010704396820667</v>
      </c>
      <c r="DM105" s="53">
        <v>2.5662595849242683E-2</v>
      </c>
      <c r="DN105" s="53">
        <v>1.8834525063327014</v>
      </c>
      <c r="DO105" s="53">
        <v>0.27624609585847898</v>
      </c>
      <c r="DP105" s="53">
        <v>0.26476900871405679</v>
      </c>
      <c r="DQ105" s="53">
        <v>0.38585274765674932</v>
      </c>
      <c r="DR105" s="53">
        <v>0.12035650964723338</v>
      </c>
      <c r="DS105" s="53">
        <v>0.26269245811005937</v>
      </c>
      <c r="DT105" s="53">
        <v>0.18831537536274034</v>
      </c>
      <c r="DU105" s="53">
        <v>0.18831537536274034</v>
      </c>
      <c r="DV105" s="53">
        <v>0.18268819770474409</v>
      </c>
      <c r="DW105" s="53">
        <v>0.29624406419968186</v>
      </c>
      <c r="DX105" s="53">
        <v>0.18019232156054643</v>
      </c>
      <c r="DY105" s="53">
        <v>0.23100981118943609</v>
      </c>
      <c r="DZ105" s="53">
        <v>0.14454733615413806</v>
      </c>
      <c r="EA105" s="53">
        <v>0.13935545117385906</v>
      </c>
      <c r="EB105" s="53">
        <v>0.13935545117385906</v>
      </c>
      <c r="EC105" s="53">
        <v>5.161389122852314E-2</v>
      </c>
      <c r="ED105" s="53">
        <v>3.3911106442660697</v>
      </c>
      <c r="EE105" s="53">
        <v>0.23175678700445107</v>
      </c>
      <c r="EF105" s="53">
        <v>0.12360453010621414</v>
      </c>
      <c r="EG105" s="53">
        <v>0.15259024075940567</v>
      </c>
      <c r="EH105" s="53">
        <v>9.6725894882830094E-2</v>
      </c>
      <c r="EI105" s="53">
        <v>9.6725894882830094E-2</v>
      </c>
      <c r="EJ105" s="53">
        <v>0.10781579363929245</v>
      </c>
      <c r="EK105" s="53">
        <v>0.16586025433555696</v>
      </c>
      <c r="EL105" s="53">
        <v>0.18604058826664957</v>
      </c>
      <c r="EN105" s="205"/>
    </row>
    <row r="106" spans="1:144" x14ac:dyDescent="0.15">
      <c r="A106" s="73" t="s">
        <v>991</v>
      </c>
      <c r="B106" s="73" t="s">
        <v>975</v>
      </c>
      <c r="C106" s="73" t="s">
        <v>521</v>
      </c>
      <c r="D106" s="73">
        <v>4</v>
      </c>
      <c r="E106" s="73" t="s">
        <v>982</v>
      </c>
      <c r="F106" s="73" t="s">
        <v>992</v>
      </c>
      <c r="G106" s="73" t="s">
        <v>517</v>
      </c>
      <c r="H106" s="53">
        <v>1</v>
      </c>
      <c r="I106" s="53">
        <v>2.1647481073778621</v>
      </c>
      <c r="J106" s="53">
        <v>4.4973490293841474</v>
      </c>
      <c r="K106" s="53">
        <v>0.44677814427483853</v>
      </c>
      <c r="L106" s="53">
        <v>0.14921494878989131</v>
      </c>
      <c r="M106" s="53">
        <v>7.2557654595891501</v>
      </c>
      <c r="N106" s="53">
        <v>0.3510496119034493</v>
      </c>
      <c r="O106" s="53">
        <v>0.20763780284817954</v>
      </c>
      <c r="P106" s="53">
        <v>0.23392438596697537</v>
      </c>
      <c r="Q106" s="53">
        <v>9.0777944021456808E-2</v>
      </c>
      <c r="R106" s="53">
        <v>0.16585441389791009</v>
      </c>
      <c r="S106" s="53">
        <v>9.3809605298123966</v>
      </c>
      <c r="T106" s="53">
        <v>0.29795316711639958</v>
      </c>
      <c r="U106" s="53">
        <v>0.37196659093500073</v>
      </c>
      <c r="V106" s="53">
        <v>5.3033164669492698E-2</v>
      </c>
      <c r="W106" s="53">
        <v>0.22873246202830391</v>
      </c>
      <c r="X106" s="53">
        <v>1.8988329921249614</v>
      </c>
      <c r="Y106" s="53">
        <v>4.8300967251179203E-2</v>
      </c>
      <c r="Z106" s="53">
        <v>0.22321002650957522</v>
      </c>
      <c r="AA106" s="53">
        <v>0.11956222695563426</v>
      </c>
      <c r="AB106" s="53">
        <v>11.483569614764233</v>
      </c>
      <c r="AC106" s="53">
        <v>0.11467106111843163</v>
      </c>
      <c r="AD106" s="53">
        <v>0.89315429658869683</v>
      </c>
      <c r="AE106" s="53">
        <v>0.19809876136075091</v>
      </c>
      <c r="AF106" s="53">
        <v>2.0354207696880655</v>
      </c>
      <c r="AG106" s="53">
        <v>6.1001497639660826E-2</v>
      </c>
      <c r="AH106" s="53">
        <v>0.18274901555890066</v>
      </c>
      <c r="AI106" s="53">
        <v>0.12754160331148104</v>
      </c>
      <c r="AJ106" s="53">
        <v>0.26577164856734981</v>
      </c>
      <c r="AK106" s="53">
        <v>0.69833055303882785</v>
      </c>
      <c r="AL106" s="53">
        <v>0.17790561704804378</v>
      </c>
      <c r="AM106" s="53">
        <v>1.7838342449358842</v>
      </c>
      <c r="AN106" s="53">
        <v>1.5141412814000181E-2</v>
      </c>
      <c r="AO106" s="53">
        <v>0.54359812396001184</v>
      </c>
      <c r="AP106" s="53">
        <v>1.9031708235890665</v>
      </c>
      <c r="AQ106" s="53">
        <v>0.25468306881348296</v>
      </c>
      <c r="AR106" s="53">
        <v>0.17381452464558794</v>
      </c>
      <c r="AS106" s="53">
        <v>0.35383725742941768</v>
      </c>
      <c r="AT106" s="53">
        <v>1.3484672987190747</v>
      </c>
      <c r="AU106" s="53">
        <v>1.4474014607487928</v>
      </c>
      <c r="AV106" s="53">
        <v>8.8676108715936841E-2</v>
      </c>
      <c r="AW106" s="53">
        <v>0.12552261881329743</v>
      </c>
      <c r="AX106" s="53">
        <v>1.8334415259047627</v>
      </c>
      <c r="AY106" s="53">
        <v>7.4885842883267703E-2</v>
      </c>
      <c r="AZ106" s="53">
        <v>0.14274557948339886</v>
      </c>
      <c r="BA106" s="53">
        <v>0.1049065183126586</v>
      </c>
      <c r="BB106" s="53">
        <v>1.0900183182856069</v>
      </c>
      <c r="BC106" s="53">
        <v>1.1777283595226611</v>
      </c>
      <c r="BD106" s="53">
        <v>0.81671060700505749</v>
      </c>
      <c r="BE106" s="53">
        <v>9.49969752322532E-2</v>
      </c>
      <c r="BF106" s="53">
        <v>6.8992424061245256E-2</v>
      </c>
      <c r="BG106" s="53">
        <v>1.7939739654088738</v>
      </c>
      <c r="BH106" s="53">
        <v>0.21436565360679632</v>
      </c>
      <c r="BI106" s="53">
        <v>0.51941639944678242</v>
      </c>
      <c r="BJ106" s="53">
        <v>0.22012618261318656</v>
      </c>
      <c r="BK106" s="53">
        <v>0.11967438137493773</v>
      </c>
      <c r="BL106" s="53">
        <v>1.5189773486086657</v>
      </c>
      <c r="BM106" s="53">
        <v>1.5189773486086657</v>
      </c>
      <c r="BN106" s="53">
        <v>0.54266097017175541</v>
      </c>
      <c r="BO106" s="53">
        <v>3.940235358867928E-2</v>
      </c>
      <c r="BP106" s="53">
        <v>4.6705935009201262E-2</v>
      </c>
      <c r="BQ106" s="53">
        <v>0.42429707078878703</v>
      </c>
      <c r="BR106" s="53">
        <v>0.89864647329101333</v>
      </c>
      <c r="BS106" s="53">
        <v>1.7564650961037538</v>
      </c>
      <c r="BT106" s="53">
        <v>0.34540135076708289</v>
      </c>
      <c r="BU106" s="53">
        <v>0.11883146662156199</v>
      </c>
      <c r="BV106" s="53">
        <v>0.67508709360600139</v>
      </c>
      <c r="BW106" s="53">
        <v>0.71985341534507563</v>
      </c>
      <c r="BX106" s="53">
        <v>0.46567868055514922</v>
      </c>
      <c r="BY106" s="53">
        <v>0.14455509998974073</v>
      </c>
      <c r="BZ106" s="53">
        <v>0.50603806402133533</v>
      </c>
      <c r="CA106" s="53">
        <v>0.66327343051951937</v>
      </c>
      <c r="CB106" s="53">
        <v>0.80279989511769045</v>
      </c>
      <c r="CC106" s="53">
        <v>0.6939797509040736</v>
      </c>
      <c r="CD106" s="53">
        <v>8.4061026972583178E-2</v>
      </c>
      <c r="CE106" s="53">
        <v>1.7858581255359127</v>
      </c>
      <c r="CF106" s="53">
        <v>1.7858581255359127</v>
      </c>
      <c r="CG106" s="53">
        <v>0.18024534383458957</v>
      </c>
      <c r="CH106" s="53">
        <v>0.3479452164468792</v>
      </c>
      <c r="CI106" s="53">
        <v>0.12600313123688167</v>
      </c>
      <c r="CJ106" s="53">
        <v>7.8873672720443544E-2</v>
      </c>
      <c r="CK106" s="53">
        <v>1.8212716155567659</v>
      </c>
      <c r="CL106" s="53">
        <v>0.83016579497111953</v>
      </c>
      <c r="CM106" s="53">
        <v>0.39384764739374367</v>
      </c>
      <c r="CN106" s="53">
        <v>7.3806819672437254E-2</v>
      </c>
      <c r="CO106" s="53">
        <v>1.0131664919720991</v>
      </c>
      <c r="CP106" s="53">
        <v>0.28120393330857624</v>
      </c>
      <c r="CQ106" s="53">
        <v>0.47237242888880338</v>
      </c>
      <c r="CR106" s="53">
        <v>0.52472783485898844</v>
      </c>
      <c r="CS106" s="53">
        <v>0.28279882811421603</v>
      </c>
      <c r="CT106" s="53">
        <v>0.10696010994986468</v>
      </c>
      <c r="CU106" s="53">
        <v>5.1201320445844786E-2</v>
      </c>
      <c r="CV106" s="53">
        <v>2.0778282570025466</v>
      </c>
      <c r="CW106" s="53">
        <v>0.3654027900803048</v>
      </c>
      <c r="CX106" s="53">
        <v>0.5566342542423135</v>
      </c>
      <c r="CY106" s="53">
        <v>0.10695391992143935</v>
      </c>
      <c r="CZ106" s="53">
        <v>0.38437636180827739</v>
      </c>
      <c r="DA106" s="53">
        <v>0.12053939948429011</v>
      </c>
      <c r="DB106" s="53">
        <v>2.7019243793692014</v>
      </c>
      <c r="DC106" s="53">
        <v>0.25227088710369838</v>
      </c>
      <c r="DD106" s="53">
        <v>0.20388322723795962</v>
      </c>
      <c r="DE106" s="53">
        <v>0.325125796045445</v>
      </c>
      <c r="DF106" s="53">
        <v>0.44700049473450365</v>
      </c>
      <c r="DG106" s="53">
        <v>0.23620573207682366</v>
      </c>
      <c r="DH106" s="53">
        <v>0.36440977849073647</v>
      </c>
      <c r="DI106" s="53">
        <v>0.31222475804339145</v>
      </c>
      <c r="DJ106" s="53">
        <v>0.23573879257173364</v>
      </c>
      <c r="DK106" s="53">
        <v>0.27346306012756</v>
      </c>
      <c r="DL106" s="53">
        <v>0.25112956951779714</v>
      </c>
      <c r="DM106" s="53">
        <v>0.15527077472518147</v>
      </c>
      <c r="DN106" s="53">
        <v>3.3268101968359534</v>
      </c>
      <c r="DO106" s="53">
        <v>0.32667703313085289</v>
      </c>
      <c r="DP106" s="53">
        <v>0.34645563642863247</v>
      </c>
      <c r="DQ106" s="53">
        <v>0.36759370599806035</v>
      </c>
      <c r="DR106" s="53">
        <v>0.25549920878723043</v>
      </c>
      <c r="DS106" s="53">
        <v>7.9834046391635313E-2</v>
      </c>
      <c r="DT106" s="53">
        <v>0.40444950423201892</v>
      </c>
      <c r="DU106" s="53">
        <v>0.40444950423201892</v>
      </c>
      <c r="DV106" s="53">
        <v>0.151143926419778</v>
      </c>
      <c r="DW106" s="53">
        <v>0.15595484593667175</v>
      </c>
      <c r="DX106" s="53">
        <v>0.23482709345619071</v>
      </c>
      <c r="DY106" s="53">
        <v>0.26652446098538701</v>
      </c>
      <c r="DZ106" s="53">
        <v>0.22897479773806698</v>
      </c>
      <c r="EA106" s="53">
        <v>7.2615268666278543E-2</v>
      </c>
      <c r="EB106" s="53">
        <v>7.2615268666278543E-2</v>
      </c>
      <c r="EC106" s="53">
        <v>5.9163133401346144E-2</v>
      </c>
      <c r="ED106" s="53">
        <v>4.7679376483624996</v>
      </c>
      <c r="EE106" s="53">
        <v>0.12095190815172732</v>
      </c>
      <c r="EF106" s="53">
        <v>0.31651146982370215</v>
      </c>
      <c r="EG106" s="53">
        <v>0.34945475881151544</v>
      </c>
      <c r="EH106" s="53">
        <v>7.5483300478281598E-2</v>
      </c>
      <c r="EI106" s="53">
        <v>7.5483300478281598E-2</v>
      </c>
      <c r="EJ106" s="53">
        <v>0.14821011018557612</v>
      </c>
      <c r="EK106" s="53">
        <v>0.12382724031521268</v>
      </c>
      <c r="EL106" s="53">
        <v>7.7287905046748595E-2</v>
      </c>
      <c r="EN106" s="206"/>
    </row>
    <row r="107" spans="1:144" x14ac:dyDescent="0.15">
      <c r="A107" s="73" t="s">
        <v>1106</v>
      </c>
      <c r="B107" s="73" t="s">
        <v>1090</v>
      </c>
      <c r="C107" s="73" t="s">
        <v>523</v>
      </c>
      <c r="D107" s="73">
        <v>4</v>
      </c>
      <c r="E107" s="73" t="s">
        <v>1097</v>
      </c>
      <c r="F107" s="73" t="s">
        <v>1107</v>
      </c>
      <c r="G107" s="73" t="s">
        <v>525</v>
      </c>
      <c r="H107" s="53">
        <v>1</v>
      </c>
      <c r="I107" s="53">
        <v>1.5324597526344534</v>
      </c>
      <c r="J107" s="53">
        <v>3.5949818350320193</v>
      </c>
      <c r="K107" s="53">
        <v>0.19228586480535817</v>
      </c>
      <c r="L107" s="53">
        <v>0.23427387435741476</v>
      </c>
      <c r="M107" s="53">
        <v>4.3705779088483041</v>
      </c>
      <c r="N107" s="53">
        <v>0.40981541456445447</v>
      </c>
      <c r="O107" s="53">
        <v>0.34347745367037424</v>
      </c>
      <c r="P107" s="53">
        <v>0.27095491059082749</v>
      </c>
      <c r="Q107" s="53">
        <v>9.4443415412415715E-2</v>
      </c>
      <c r="R107" s="53">
        <v>0.41763060895630372</v>
      </c>
      <c r="S107" s="53">
        <v>10.506763162799464</v>
      </c>
      <c r="T107" s="53">
        <v>0.90204395992009911</v>
      </c>
      <c r="U107" s="53">
        <v>1.0209382361157213</v>
      </c>
      <c r="V107" s="53">
        <v>4.2474583755643072E-2</v>
      </c>
      <c r="W107" s="53">
        <v>0.34658304789502925</v>
      </c>
      <c r="X107" s="53">
        <v>0.56372708065106003</v>
      </c>
      <c r="Y107" s="53">
        <v>7.6880600769107604E-2</v>
      </c>
      <c r="Z107" s="53">
        <v>0.29927545651825022</v>
      </c>
      <c r="AA107" s="53">
        <v>0.15872531832328668</v>
      </c>
      <c r="AB107" s="53">
        <v>10.603214207852943</v>
      </c>
      <c r="AC107" s="53">
        <v>1.4964968741646987</v>
      </c>
      <c r="AD107" s="53">
        <v>0.44699477300631357</v>
      </c>
      <c r="AE107" s="53">
        <v>0.19294375004276365</v>
      </c>
      <c r="AF107" s="53">
        <v>1.2163358060233493</v>
      </c>
      <c r="AG107" s="53">
        <v>0.14265952401772833</v>
      </c>
      <c r="AH107" s="53">
        <v>8.3062639752401288E-2</v>
      </c>
      <c r="AI107" s="53">
        <v>0.1062033965862212</v>
      </c>
      <c r="AJ107" s="53">
        <v>0.43446246714454845</v>
      </c>
      <c r="AK107" s="53">
        <v>0.27055255432104414</v>
      </c>
      <c r="AL107" s="53">
        <v>6.4732231706802257E-2</v>
      </c>
      <c r="AM107" s="53">
        <v>3.0045989092328371</v>
      </c>
      <c r="AN107" s="53">
        <v>4.0468075277927014E-2</v>
      </c>
      <c r="AO107" s="53">
        <v>0.87515016043933214</v>
      </c>
      <c r="AP107" s="53">
        <v>0.19193308128549894</v>
      </c>
      <c r="AQ107" s="53">
        <v>0.31453796835278736</v>
      </c>
      <c r="AR107" s="53">
        <v>0.22737441450717574</v>
      </c>
      <c r="AS107" s="53">
        <v>0.92815115024455064</v>
      </c>
      <c r="AT107" s="53">
        <v>0.53507014858889934</v>
      </c>
      <c r="AU107" s="53">
        <v>0.43752320756755769</v>
      </c>
      <c r="AV107" s="53">
        <v>0.31044429293476533</v>
      </c>
      <c r="AW107" s="53">
        <v>7.4496786934944562E-2</v>
      </c>
      <c r="AX107" s="53">
        <v>0.12783967356567805</v>
      </c>
      <c r="AY107" s="53">
        <v>2.0189931407930373</v>
      </c>
      <c r="AZ107" s="53">
        <v>6.8729668566129679E-2</v>
      </c>
      <c r="BA107" s="53">
        <v>0.16999967510591307</v>
      </c>
      <c r="BB107" s="53">
        <v>0.70932262950617075</v>
      </c>
      <c r="BC107" s="53">
        <v>0.94375665857484148</v>
      </c>
      <c r="BD107" s="53">
        <v>0.83045155886663347</v>
      </c>
      <c r="BE107" s="53">
        <v>0.18668050566308741</v>
      </c>
      <c r="BF107" s="53">
        <v>8.3714527233349351E-2</v>
      </c>
      <c r="BG107" s="53">
        <v>4.2076503434045377E-2</v>
      </c>
      <c r="BH107" s="53">
        <v>0.22790838597680602</v>
      </c>
      <c r="BI107" s="53">
        <v>0.31869296991332635</v>
      </c>
      <c r="BJ107" s="53">
        <v>1.1164389690798955</v>
      </c>
      <c r="BK107" s="53">
        <v>9.8379230978149823E-2</v>
      </c>
      <c r="BL107" s="53">
        <v>0.68577391050238401</v>
      </c>
      <c r="BM107" s="53">
        <v>0.68577391050238401</v>
      </c>
      <c r="BN107" s="53">
        <v>1.5186576688373765</v>
      </c>
      <c r="BO107" s="53">
        <v>0.10914191729645573</v>
      </c>
      <c r="BP107" s="53">
        <v>0.21640199555324549</v>
      </c>
      <c r="BQ107" s="53">
        <v>0.49190215773785878</v>
      </c>
      <c r="BR107" s="53">
        <v>0.55002282359822163</v>
      </c>
      <c r="BS107" s="53">
        <v>0.29465097876510393</v>
      </c>
      <c r="BT107" s="53">
        <v>0.16132136419246118</v>
      </c>
      <c r="BU107" s="53">
        <v>0.10342098508216767</v>
      </c>
      <c r="BV107" s="53">
        <v>0.34990386998761636</v>
      </c>
      <c r="BW107" s="53">
        <v>0.33992252170390053</v>
      </c>
      <c r="BX107" s="53">
        <v>3.0344801322808705</v>
      </c>
      <c r="BY107" s="53">
        <v>0.16907313151790151</v>
      </c>
      <c r="BZ107" s="53">
        <v>0.56666929665748789</v>
      </c>
      <c r="CA107" s="53">
        <v>0.827493365444958</v>
      </c>
      <c r="CB107" s="53">
        <v>1.3930416841094866</v>
      </c>
      <c r="CC107" s="53">
        <v>0.41364415150254841</v>
      </c>
      <c r="CD107" s="53">
        <v>0.38652380369580663</v>
      </c>
      <c r="CE107" s="53">
        <v>6.5734095353705946E-2</v>
      </c>
      <c r="CF107" s="53">
        <v>6.5734095353705946E-2</v>
      </c>
      <c r="CG107" s="53">
        <v>4.1656952776559071E-2</v>
      </c>
      <c r="CH107" s="53">
        <v>0.25185227124956633</v>
      </c>
      <c r="CI107" s="53">
        <v>4.4755844398482836</v>
      </c>
      <c r="CJ107" s="53">
        <v>4.1010405516764131E-2</v>
      </c>
      <c r="CK107" s="53">
        <v>1.3758710562504426</v>
      </c>
      <c r="CL107" s="53">
        <v>2.3223108877166143</v>
      </c>
      <c r="CM107" s="53">
        <v>0.67203254547934244</v>
      </c>
      <c r="CN107" s="53">
        <v>0.27114638518429551</v>
      </c>
      <c r="CO107" s="53">
        <v>0.28539724858193027</v>
      </c>
      <c r="CP107" s="53">
        <v>0.35670047731081883</v>
      </c>
      <c r="CQ107" s="53">
        <v>3.2272010823610788</v>
      </c>
      <c r="CR107" s="53">
        <v>0.46507659004777618</v>
      </c>
      <c r="CS107" s="53">
        <v>3.0411833639714962</v>
      </c>
      <c r="CT107" s="53">
        <v>1.0082738342392423</v>
      </c>
      <c r="CU107" s="53">
        <v>0.21937987518206697</v>
      </c>
      <c r="CV107" s="53">
        <v>3.7290509575448688E-2</v>
      </c>
      <c r="CW107" s="53">
        <v>0.21799664218250203</v>
      </c>
      <c r="CX107" s="53">
        <v>0.37112652026422327</v>
      </c>
      <c r="CY107" s="53">
        <v>0.17596263626606096</v>
      </c>
      <c r="CZ107" s="53">
        <v>1.0275229511745732</v>
      </c>
      <c r="DA107" s="53">
        <v>0.10973522012574179</v>
      </c>
      <c r="DB107" s="53">
        <v>8.2847040053443899E-2</v>
      </c>
      <c r="DC107" s="53">
        <v>1.3788270654432848</v>
      </c>
      <c r="DD107" s="53">
        <v>1.550815165707691</v>
      </c>
      <c r="DE107" s="53">
        <v>0.2456808884907298</v>
      </c>
      <c r="DF107" s="53">
        <v>0.46880335267859713</v>
      </c>
      <c r="DG107" s="53">
        <v>0.24703540250243025</v>
      </c>
      <c r="DH107" s="53">
        <v>0.11160668520271726</v>
      </c>
      <c r="DI107" s="53">
        <v>0.37461082080919389</v>
      </c>
      <c r="DJ107" s="53">
        <v>1.6456601308709149</v>
      </c>
      <c r="DK107" s="53">
        <v>0.72526458994412413</v>
      </c>
      <c r="DL107" s="53">
        <v>0.41801629963040138</v>
      </c>
      <c r="DM107" s="53">
        <v>0.15227322780351626</v>
      </c>
      <c r="DN107" s="53">
        <v>2.805927950883667E-2</v>
      </c>
      <c r="DO107" s="53">
        <v>0.18500750599861879</v>
      </c>
      <c r="DP107" s="53">
        <v>0.19863062938229353</v>
      </c>
      <c r="DQ107" s="53">
        <v>2.1231797856862217E-2</v>
      </c>
      <c r="DR107" s="53">
        <v>1.3688858069210699</v>
      </c>
      <c r="DS107" s="53">
        <v>0.1069500283051306</v>
      </c>
      <c r="DT107" s="53">
        <v>8.186399719263085E-2</v>
      </c>
      <c r="DU107" s="53">
        <v>8.186399719263085E-2</v>
      </c>
      <c r="DV107" s="53">
        <v>0.63012563355665763</v>
      </c>
      <c r="DW107" s="53">
        <v>0.69450540483330614</v>
      </c>
      <c r="DX107" s="53">
        <v>0.10080072200451815</v>
      </c>
      <c r="DY107" s="53">
        <v>0.19280433568121508</v>
      </c>
      <c r="DZ107" s="53">
        <v>0.74232175165667336</v>
      </c>
      <c r="EA107" s="53">
        <v>0.11187662279950614</v>
      </c>
      <c r="EB107" s="53">
        <v>0.11187662279950614</v>
      </c>
      <c r="EC107" s="53">
        <v>6.5449659774550223E-2</v>
      </c>
      <c r="ED107" s="53">
        <v>0.68023368649752303</v>
      </c>
      <c r="EE107" s="53">
        <v>6.5109127081935433E-2</v>
      </c>
      <c r="EF107" s="53">
        <v>4.3203791588995594E-2</v>
      </c>
      <c r="EG107" s="53">
        <v>0.92633125963178242</v>
      </c>
      <c r="EH107" s="53">
        <v>0.28906035384415468</v>
      </c>
      <c r="EI107" s="53">
        <v>0.28906035384415468</v>
      </c>
      <c r="EJ107" s="53">
        <v>0.65561817146839652</v>
      </c>
      <c r="EK107" s="53">
        <v>0.23746775083271285</v>
      </c>
      <c r="EL107" s="53">
        <v>0.12598392103433192</v>
      </c>
      <c r="EN107" s="205"/>
    </row>
    <row r="108" spans="1:144" x14ac:dyDescent="0.15">
      <c r="A108" s="73" t="s">
        <v>1136</v>
      </c>
      <c r="B108" s="73" t="s">
        <v>1127</v>
      </c>
      <c r="C108" s="73" t="s">
        <v>528</v>
      </c>
      <c r="D108" s="73">
        <v>4</v>
      </c>
      <c r="E108" s="73" t="s">
        <v>1135</v>
      </c>
      <c r="F108" s="73" t="s">
        <v>1137</v>
      </c>
      <c r="G108" s="73" t="s">
        <v>525</v>
      </c>
      <c r="H108" s="53">
        <v>1</v>
      </c>
      <c r="I108" s="53">
        <v>1.4675520730006484</v>
      </c>
      <c r="J108" s="53">
        <v>4.9817337664800139</v>
      </c>
      <c r="K108" s="53">
        <v>0.20154575245017931</v>
      </c>
      <c r="L108" s="53">
        <v>0.19318889097270181</v>
      </c>
      <c r="M108" s="53">
        <v>8.4730860177038227</v>
      </c>
      <c r="N108" s="53">
        <v>0.23380878415729603</v>
      </c>
      <c r="O108" s="53">
        <v>0.19049052209751222</v>
      </c>
      <c r="P108" s="53">
        <v>0.36963579307618827</v>
      </c>
      <c r="Q108" s="53">
        <v>0.16568008927875452</v>
      </c>
      <c r="R108" s="53">
        <v>0.55176504327788722</v>
      </c>
      <c r="S108" s="53">
        <v>15.016327498740864</v>
      </c>
      <c r="T108" s="53">
        <v>0.2411725989801802</v>
      </c>
      <c r="U108" s="53">
        <v>0.40155533572011876</v>
      </c>
      <c r="V108" s="53">
        <v>0.20400438510049032</v>
      </c>
      <c r="W108" s="53">
        <v>0.2241386515466863</v>
      </c>
      <c r="X108" s="53">
        <v>0.42585676704046266</v>
      </c>
      <c r="Y108" s="53">
        <v>8.8026649147540562E-2</v>
      </c>
      <c r="Z108" s="53">
        <v>0.32462493995153385</v>
      </c>
      <c r="AA108" s="53">
        <v>0.16098619934002908</v>
      </c>
      <c r="AB108" s="53">
        <v>14.991383970408007</v>
      </c>
      <c r="AC108" s="53">
        <v>0.23966424084469889</v>
      </c>
      <c r="AD108" s="53">
        <v>0.54626857532370199</v>
      </c>
      <c r="AE108" s="53">
        <v>0.93001992025872826</v>
      </c>
      <c r="AF108" s="53">
        <v>0.37106819663777885</v>
      </c>
      <c r="AG108" s="53">
        <v>0.43586122426020824</v>
      </c>
      <c r="AH108" s="53">
        <v>0.29093288484804736</v>
      </c>
      <c r="AI108" s="53">
        <v>0.27117700264538064</v>
      </c>
      <c r="AJ108" s="53">
        <v>0.2649301389155353</v>
      </c>
      <c r="AK108" s="53">
        <v>0.38455648191770797</v>
      </c>
      <c r="AL108" s="53">
        <v>0.253609491688985</v>
      </c>
      <c r="AM108" s="53">
        <v>5.4914175285740159</v>
      </c>
      <c r="AN108" s="53">
        <v>0.10262860343156989</v>
      </c>
      <c r="AO108" s="53">
        <v>1.1798348104626548</v>
      </c>
      <c r="AP108" s="53">
        <v>0.17666563452060841</v>
      </c>
      <c r="AQ108" s="53">
        <v>0.22676574651671988</v>
      </c>
      <c r="AR108" s="53">
        <v>0.68560354095520082</v>
      </c>
      <c r="AS108" s="53">
        <v>0.73642312454013026</v>
      </c>
      <c r="AT108" s="53">
        <v>0.75382827937026387</v>
      </c>
      <c r="AU108" s="53">
        <v>0.32075745510071302</v>
      </c>
      <c r="AV108" s="53">
        <v>0.42075048083375766</v>
      </c>
      <c r="AW108" s="53">
        <v>0.15480712212395431</v>
      </c>
      <c r="AX108" s="53">
        <v>0.46789907312710982</v>
      </c>
      <c r="AY108" s="53">
        <v>0.24235524758390567</v>
      </c>
      <c r="AZ108" s="53">
        <v>0.12213317208441196</v>
      </c>
      <c r="BA108" s="53">
        <v>2.3689231481691548</v>
      </c>
      <c r="BB108" s="53">
        <v>0.80248097607556956</v>
      </c>
      <c r="BC108" s="53">
        <v>1.2772562743904676</v>
      </c>
      <c r="BD108" s="53">
        <v>0.1569297732254033</v>
      </c>
      <c r="BE108" s="53">
        <v>1.4338110422180297</v>
      </c>
      <c r="BF108" s="53">
        <v>0.25056144148320125</v>
      </c>
      <c r="BG108" s="53">
        <v>0.36908103109461093</v>
      </c>
      <c r="BH108" s="53">
        <v>0.15585403944282133</v>
      </c>
      <c r="BI108" s="53">
        <v>0.37370730858842116</v>
      </c>
      <c r="BJ108" s="53">
        <v>0.1111819365302481</v>
      </c>
      <c r="BK108" s="53">
        <v>0.26896915489330714</v>
      </c>
      <c r="BL108" s="53">
        <v>1.5163581878999493</v>
      </c>
      <c r="BM108" s="53">
        <v>1.5163581878999493</v>
      </c>
      <c r="BN108" s="53">
        <v>0.25923316080834613</v>
      </c>
      <c r="BO108" s="53">
        <v>2.7380471667471746</v>
      </c>
      <c r="BP108" s="53">
        <v>0.56955887024033713</v>
      </c>
      <c r="BQ108" s="53">
        <v>0.29908342359733708</v>
      </c>
      <c r="BR108" s="53">
        <v>0.21166945863946243</v>
      </c>
      <c r="BS108" s="53">
        <v>0.18630749625638099</v>
      </c>
      <c r="BT108" s="53">
        <v>0.42272439048623123</v>
      </c>
      <c r="BU108" s="53">
        <v>0.42699770521702718</v>
      </c>
      <c r="BV108" s="53">
        <v>0.34602475737445526</v>
      </c>
      <c r="BW108" s="53">
        <v>0.32176304847716913</v>
      </c>
      <c r="BX108" s="53">
        <v>0.27203942314034874</v>
      </c>
      <c r="BY108" s="53">
        <v>0.46316617835053936</v>
      </c>
      <c r="BZ108" s="53">
        <v>1.2365025584572542</v>
      </c>
      <c r="CA108" s="53">
        <v>0.48491806136009652</v>
      </c>
      <c r="CB108" s="53">
        <v>0.52835939050958358</v>
      </c>
      <c r="CC108" s="53">
        <v>0.12933682415951492</v>
      </c>
      <c r="CD108" s="53">
        <v>0.16696792651790104</v>
      </c>
      <c r="CE108" s="53">
        <v>0.24390546975121954</v>
      </c>
      <c r="CF108" s="53">
        <v>0.24390546975121954</v>
      </c>
      <c r="CG108" s="53">
        <v>0.21314480966425045</v>
      </c>
      <c r="CH108" s="53">
        <v>0.30044696328941622</v>
      </c>
      <c r="CI108" s="53">
        <v>0.20286294023660389</v>
      </c>
      <c r="CJ108" s="53">
        <v>0.22886946694542398</v>
      </c>
      <c r="CK108" s="53">
        <v>0.68775238035285513</v>
      </c>
      <c r="CL108" s="53">
        <v>0.80736001088631926</v>
      </c>
      <c r="CM108" s="53">
        <v>0.14177283622519254</v>
      </c>
      <c r="CN108" s="53">
        <v>0.20137525410113735</v>
      </c>
      <c r="CO108" s="53">
        <v>0.38452890118974242</v>
      </c>
      <c r="CP108" s="53">
        <v>0.30714447919345411</v>
      </c>
      <c r="CQ108" s="53">
        <v>6.5770281426915142E-2</v>
      </c>
      <c r="CR108" s="53">
        <v>0.24056642926795838</v>
      </c>
      <c r="CS108" s="53">
        <v>1.0497688348402172</v>
      </c>
      <c r="CT108" s="53">
        <v>0.26680299031409044</v>
      </c>
      <c r="CU108" s="53">
        <v>0.87499569686794265</v>
      </c>
      <c r="CV108" s="53">
        <v>0.23919079522759257</v>
      </c>
      <c r="CW108" s="53">
        <v>0.39384753183099541</v>
      </c>
      <c r="CX108" s="53">
        <v>0.47365790464073121</v>
      </c>
      <c r="CY108" s="53">
        <v>0.1629813325283137</v>
      </c>
      <c r="CZ108" s="53">
        <v>0.10753360158502494</v>
      </c>
      <c r="DA108" s="53">
        <v>0.28386826522066477</v>
      </c>
      <c r="DB108" s="53">
        <v>0.4185298136916823</v>
      </c>
      <c r="DC108" s="53">
        <v>0.62441251628453331</v>
      </c>
      <c r="DD108" s="53">
        <v>0.21122020588923013</v>
      </c>
      <c r="DE108" s="53">
        <v>0.35383981117144858</v>
      </c>
      <c r="DF108" s="53">
        <v>0.37229264663582967</v>
      </c>
      <c r="DG108" s="53">
        <v>0.2287305484670773</v>
      </c>
      <c r="DH108" s="53">
        <v>0.2571955024566423</v>
      </c>
      <c r="DI108" s="53">
        <v>0.12037845635712265</v>
      </c>
      <c r="DJ108" s="53">
        <v>6.3657054739244587E-2</v>
      </c>
      <c r="DK108" s="53">
        <v>0.66843405450130189</v>
      </c>
      <c r="DL108" s="53">
        <v>0.21047634626539113</v>
      </c>
      <c r="DM108" s="53">
        <v>0.53384196856107213</v>
      </c>
      <c r="DN108" s="53">
        <v>0.32404332586821616</v>
      </c>
      <c r="DO108" s="53">
        <v>0.26331597689116498</v>
      </c>
      <c r="DP108" s="53">
        <v>0.22541925913718708</v>
      </c>
      <c r="DQ108" s="53">
        <v>0.25120254524604768</v>
      </c>
      <c r="DR108" s="53">
        <v>0.13300007626796509</v>
      </c>
      <c r="DS108" s="53">
        <v>0.5400496857061523</v>
      </c>
      <c r="DT108" s="53">
        <v>0.4451799891064761</v>
      </c>
      <c r="DU108" s="53">
        <v>0.4451799891064761</v>
      </c>
      <c r="DV108" s="53">
        <v>0.54509457662604299</v>
      </c>
      <c r="DW108" s="53">
        <v>0.48447009245863826</v>
      </c>
      <c r="DX108" s="53">
        <v>0.49039518082359906</v>
      </c>
      <c r="DY108" s="53">
        <v>0.27663255022005023</v>
      </c>
      <c r="DZ108" s="53">
        <v>7.9070244871378745E-2</v>
      </c>
      <c r="EA108" s="53">
        <v>0.3912208984075155</v>
      </c>
      <c r="EB108" s="53">
        <v>0.3912208984075155</v>
      </c>
      <c r="EC108" s="53">
        <v>0.35854903301431379</v>
      </c>
      <c r="ED108" s="53">
        <v>0.24540445373400682</v>
      </c>
      <c r="EE108" s="53">
        <v>0.19505553811739201</v>
      </c>
      <c r="EF108" s="53">
        <v>0.39993924399766911</v>
      </c>
      <c r="EG108" s="53">
        <v>8.390550433654273E-2</v>
      </c>
      <c r="EH108" s="53">
        <v>0.53360727841684963</v>
      </c>
      <c r="EI108" s="53">
        <v>0.53360727841684963</v>
      </c>
      <c r="EJ108" s="53">
        <v>0.2577694915764005</v>
      </c>
      <c r="EK108" s="53">
        <v>0.28790581227106898</v>
      </c>
      <c r="EL108" s="53">
        <v>0.40053355730209672</v>
      </c>
      <c r="EN108" s="205"/>
    </row>
    <row r="109" spans="1:144" x14ac:dyDescent="0.15">
      <c r="A109" s="73" t="s">
        <v>1138</v>
      </c>
      <c r="B109" s="73" t="s">
        <v>1131</v>
      </c>
      <c r="C109" s="73" t="s">
        <v>528</v>
      </c>
      <c r="D109" s="73">
        <v>4</v>
      </c>
      <c r="E109" s="73" t="s">
        <v>1139</v>
      </c>
      <c r="F109" s="73" t="s">
        <v>1140</v>
      </c>
      <c r="G109" s="73" t="s">
        <v>525</v>
      </c>
      <c r="H109" s="53">
        <v>1</v>
      </c>
      <c r="I109" s="53">
        <v>2.2038565116293252</v>
      </c>
      <c r="J109" s="53">
        <v>6.4018727526688188</v>
      </c>
      <c r="K109" s="53">
        <v>0.17628475009100053</v>
      </c>
      <c r="L109" s="53">
        <v>0.33508054648999069</v>
      </c>
      <c r="M109" s="53">
        <v>11.944779904454709</v>
      </c>
      <c r="N109" s="53">
        <v>0.33755798010276805</v>
      </c>
      <c r="O109" s="53">
        <v>0.14475272993904306</v>
      </c>
      <c r="P109" s="53">
        <v>0.19068422724725806</v>
      </c>
      <c r="Q109" s="53">
        <v>2.8644729807866011E-2</v>
      </c>
      <c r="R109" s="53">
        <v>0.34160788449394469</v>
      </c>
      <c r="S109" s="53">
        <v>20.832788846131827</v>
      </c>
      <c r="T109" s="53">
        <v>0.12290841092126568</v>
      </c>
      <c r="U109" s="53">
        <v>0.35691508178827397</v>
      </c>
      <c r="V109" s="53">
        <v>0.32439332540195503</v>
      </c>
      <c r="W109" s="53">
        <v>0.20624039580395653</v>
      </c>
      <c r="X109" s="53">
        <v>0.38223028524953745</v>
      </c>
      <c r="Y109" s="53">
        <v>0.11865998817155748</v>
      </c>
      <c r="Z109" s="53">
        <v>0.32924256139914376</v>
      </c>
      <c r="AA109" s="53">
        <v>0.13807398067282411</v>
      </c>
      <c r="AB109" s="53">
        <v>16.973237038290804</v>
      </c>
      <c r="AC109" s="53">
        <v>0.1357510328785137</v>
      </c>
      <c r="AD109" s="53">
        <v>0.42381139562250497</v>
      </c>
      <c r="AE109" s="53">
        <v>0.71358962014005323</v>
      </c>
      <c r="AF109" s="53">
        <v>0.31310201410152166</v>
      </c>
      <c r="AG109" s="53">
        <v>0.24338840155600197</v>
      </c>
      <c r="AH109" s="53">
        <v>0.14876265420400808</v>
      </c>
      <c r="AI109" s="53">
        <v>0.11649904290474611</v>
      </c>
      <c r="AJ109" s="53">
        <v>0.43486549110154527</v>
      </c>
      <c r="AK109" s="53">
        <v>0.21556160716973008</v>
      </c>
      <c r="AL109" s="53">
        <v>0.12776636955440721</v>
      </c>
      <c r="AM109" s="53">
        <v>2.5667429045928456</v>
      </c>
      <c r="AN109" s="53">
        <v>4.3432557685701902E-2</v>
      </c>
      <c r="AO109" s="53">
        <v>1.3095583428112116</v>
      </c>
      <c r="AP109" s="53">
        <v>0.18063361162467009</v>
      </c>
      <c r="AQ109" s="53">
        <v>0.36157808783541751</v>
      </c>
      <c r="AR109" s="53">
        <v>0.68447201235564648</v>
      </c>
      <c r="AS109" s="53">
        <v>0.48119867072483152</v>
      </c>
      <c r="AT109" s="53">
        <v>0.65168767891014379</v>
      </c>
      <c r="AU109" s="53">
        <v>0.24490560802393727</v>
      </c>
      <c r="AV109" s="53">
        <v>0.31356225914421165</v>
      </c>
      <c r="AW109" s="53">
        <v>0.14385861633117586</v>
      </c>
      <c r="AX109" s="53">
        <v>0.36178295259059207</v>
      </c>
      <c r="AY109" s="53">
        <v>0.18658527963551289</v>
      </c>
      <c r="AZ109" s="53">
        <v>0.12679855525575753</v>
      </c>
      <c r="BA109" s="53">
        <v>1.8593782080464318</v>
      </c>
      <c r="BB109" s="53">
        <v>0.80862581141916656</v>
      </c>
      <c r="BC109" s="53">
        <v>1.0427506508314484</v>
      </c>
      <c r="BD109" s="53">
        <v>0.29816290198932144</v>
      </c>
      <c r="BE109" s="53">
        <v>0.61530612899779291</v>
      </c>
      <c r="BF109" s="53">
        <v>5.8760573490262404E-2</v>
      </c>
      <c r="BG109" s="53">
        <v>0.33668961424891664</v>
      </c>
      <c r="BH109" s="53">
        <v>0.20064034524403421</v>
      </c>
      <c r="BI109" s="53">
        <v>0.11493239635898601</v>
      </c>
      <c r="BJ109" s="53">
        <v>0.10991756620536947</v>
      </c>
      <c r="BK109" s="53">
        <v>0.21958269892241489</v>
      </c>
      <c r="BL109" s="53">
        <v>1.2646366278012726</v>
      </c>
      <c r="BM109" s="53">
        <v>1.2646366278012726</v>
      </c>
      <c r="BN109" s="53">
        <v>0.2125149077074325</v>
      </c>
      <c r="BO109" s="53">
        <v>1.4644861613183457</v>
      </c>
      <c r="BP109" s="53">
        <v>0.40848680623630335</v>
      </c>
      <c r="BQ109" s="53">
        <v>0.38016669573369938</v>
      </c>
      <c r="BR109" s="53">
        <v>0.15796088877585482</v>
      </c>
      <c r="BS109" s="53">
        <v>8.0837514882167061E-2</v>
      </c>
      <c r="BT109" s="53">
        <v>0.13599535003716959</v>
      </c>
      <c r="BU109" s="53">
        <v>8.7698051340843616E-2</v>
      </c>
      <c r="BV109" s="53">
        <v>0.32984359181683864</v>
      </c>
      <c r="BW109" s="53">
        <v>0.29786137400350815</v>
      </c>
      <c r="BX109" s="53">
        <v>0.27635949338453492</v>
      </c>
      <c r="BY109" s="53">
        <v>0.47119984525262243</v>
      </c>
      <c r="BZ109" s="53">
        <v>0.66248150747744761</v>
      </c>
      <c r="CA109" s="53">
        <v>0.27092205067306235</v>
      </c>
      <c r="CB109" s="53">
        <v>0.50027811392958721</v>
      </c>
      <c r="CC109" s="53">
        <v>0.16072954788443833</v>
      </c>
      <c r="CD109" s="53">
        <v>6.580391621487465E-2</v>
      </c>
      <c r="CE109" s="53">
        <v>0.18125746158619813</v>
      </c>
      <c r="CF109" s="53">
        <v>0.18125746158619813</v>
      </c>
      <c r="CG109" s="53">
        <v>0.10677725831487804</v>
      </c>
      <c r="CH109" s="53">
        <v>0.26485168369663614</v>
      </c>
      <c r="CI109" s="53">
        <v>0.17834147819339025</v>
      </c>
      <c r="CJ109" s="53">
        <v>0.12591408611234456</v>
      </c>
      <c r="CK109" s="53">
        <v>0.62844015668087516</v>
      </c>
      <c r="CL109" s="53">
        <v>0.80127032105367713</v>
      </c>
      <c r="CM109" s="53">
        <v>0.32658435965466243</v>
      </c>
      <c r="CN109" s="53">
        <v>0.30632111054441846</v>
      </c>
      <c r="CO109" s="53">
        <v>0.44420765135174523</v>
      </c>
      <c r="CP109" s="53">
        <v>0.20215230524887576</v>
      </c>
      <c r="CQ109" s="53">
        <v>0.11069947614202703</v>
      </c>
      <c r="CR109" s="53">
        <v>0.2591634891963317</v>
      </c>
      <c r="CS109" s="53">
        <v>0.99063018146324822</v>
      </c>
      <c r="CT109" s="53">
        <v>4.9520858679974446E-2</v>
      </c>
      <c r="CU109" s="53">
        <v>0.54626071605368098</v>
      </c>
      <c r="CV109" s="53">
        <v>0.14351897312942744</v>
      </c>
      <c r="CW109" s="53">
        <v>0.26557855097910088</v>
      </c>
      <c r="CX109" s="53">
        <v>0.3805380654564105</v>
      </c>
      <c r="CY109" s="53">
        <v>0.14213501062124292</v>
      </c>
      <c r="CZ109" s="53">
        <v>9.6347564552385967E-2</v>
      </c>
      <c r="DA109" s="53">
        <v>0.19043118178564955</v>
      </c>
      <c r="DB109" s="53">
        <v>0.25206924544064535</v>
      </c>
      <c r="DC109" s="53">
        <v>0.54504116188041762</v>
      </c>
      <c r="DD109" s="53">
        <v>0.18934470188603691</v>
      </c>
      <c r="DE109" s="53">
        <v>0.51961274762884024</v>
      </c>
      <c r="DF109" s="53">
        <v>0.4800081284893864</v>
      </c>
      <c r="DG109" s="53">
        <v>0.26921079795042768</v>
      </c>
      <c r="DH109" s="53">
        <v>7.3536746612322929E-2</v>
      </c>
      <c r="DI109" s="53">
        <v>0.32601434400635015</v>
      </c>
      <c r="DJ109" s="53">
        <v>0.14658883321861632</v>
      </c>
      <c r="DK109" s="53">
        <v>0.46208145123561295</v>
      </c>
      <c r="DL109" s="53">
        <v>0.10788691740043041</v>
      </c>
      <c r="DM109" s="53">
        <v>0.35277994747105756</v>
      </c>
      <c r="DN109" s="53">
        <v>9.6520525687127226E-2</v>
      </c>
      <c r="DO109" s="53">
        <v>0.25957054213141806</v>
      </c>
      <c r="DP109" s="53">
        <v>0.26484960876380631</v>
      </c>
      <c r="DQ109" s="53">
        <v>0.13962002474574589</v>
      </c>
      <c r="DR109" s="53">
        <v>3.7747811510140436E-2</v>
      </c>
      <c r="DS109" s="53">
        <v>0.53693671894510553</v>
      </c>
      <c r="DT109" s="53">
        <v>0.34364021630320862</v>
      </c>
      <c r="DU109" s="53">
        <v>0.34364021630320862</v>
      </c>
      <c r="DV109" s="53">
        <v>0.64172620439086758</v>
      </c>
      <c r="DW109" s="53">
        <v>0.19792150220107324</v>
      </c>
      <c r="DX109" s="53">
        <v>0.27169516500504248</v>
      </c>
      <c r="DY109" s="53">
        <v>0.30796602866850092</v>
      </c>
      <c r="DZ109" s="53">
        <v>9.8860701040720908E-2</v>
      </c>
      <c r="EA109" s="53">
        <v>0.34989629689878782</v>
      </c>
      <c r="EB109" s="53">
        <v>0.34989629689878782</v>
      </c>
      <c r="EC109" s="53">
        <v>0.10976991557888006</v>
      </c>
      <c r="ED109" s="53">
        <v>0.12572524250704517</v>
      </c>
      <c r="EE109" s="53">
        <v>0.2602219925753288</v>
      </c>
      <c r="EF109" s="53">
        <v>0.28214075152602824</v>
      </c>
      <c r="EG109" s="53">
        <v>0.18657902784040345</v>
      </c>
      <c r="EH109" s="53">
        <v>0.18390055021139309</v>
      </c>
      <c r="EI109" s="53">
        <v>0.18390055021139309</v>
      </c>
      <c r="EJ109" s="53">
        <v>0.1488175585344739</v>
      </c>
      <c r="EK109" s="53">
        <v>0.2471220887623537</v>
      </c>
      <c r="EL109" s="53">
        <v>0.17368917555191032</v>
      </c>
      <c r="EN109" s="205"/>
    </row>
    <row r="110" spans="1:144" x14ac:dyDescent="0.15">
      <c r="A110" s="73" t="s">
        <v>1010</v>
      </c>
      <c r="B110" s="73" t="s">
        <v>994</v>
      </c>
      <c r="C110" s="73" t="s">
        <v>530</v>
      </c>
      <c r="D110" s="73">
        <v>4</v>
      </c>
      <c r="E110" s="73" t="s">
        <v>1001</v>
      </c>
      <c r="F110" s="73" t="s">
        <v>1011</v>
      </c>
      <c r="G110" s="73" t="s">
        <v>517</v>
      </c>
      <c r="H110" s="53">
        <v>1</v>
      </c>
      <c r="I110" s="53">
        <v>2.5653886950404243</v>
      </c>
      <c r="J110" s="53">
        <v>4.8600427628140572</v>
      </c>
      <c r="K110" s="53">
        <v>8.2219599556155529E-2</v>
      </c>
      <c r="L110" s="53">
        <v>5.3340415587270915E-2</v>
      </c>
      <c r="M110" s="53">
        <v>6.5873053519815521</v>
      </c>
      <c r="N110" s="53">
        <v>0.21422898575892019</v>
      </c>
      <c r="O110" s="53">
        <v>0.50493286389083925</v>
      </c>
      <c r="P110" s="53">
        <v>8.9616226594922382E-2</v>
      </c>
      <c r="Q110" s="53">
        <v>1.1319462332768742</v>
      </c>
      <c r="R110" s="53">
        <v>3.0806931474699709E-2</v>
      </c>
      <c r="S110" s="53">
        <v>16.289754902131055</v>
      </c>
      <c r="T110" s="53">
        <v>7.6451775390600482E-2</v>
      </c>
      <c r="U110" s="53">
        <v>0.20667732937465427</v>
      </c>
      <c r="V110" s="53">
        <v>0.51136132895493991</v>
      </c>
      <c r="W110" s="53">
        <v>3.5868898025524315E-2</v>
      </c>
      <c r="X110" s="53">
        <v>0</v>
      </c>
      <c r="Y110" s="53">
        <v>0.10267430813038267</v>
      </c>
      <c r="Z110" s="53">
        <v>6.4983080717111036E-2</v>
      </c>
      <c r="AA110" s="53">
        <v>3.5533708931362006E-3</v>
      </c>
      <c r="AB110" s="53">
        <v>22.523685150188598</v>
      </c>
      <c r="AC110" s="53">
        <v>3.7921356522795928E-2</v>
      </c>
      <c r="AD110" s="53">
        <v>1.2915716722236525</v>
      </c>
      <c r="AE110" s="53">
        <v>1.0541387504024522</v>
      </c>
      <c r="AF110" s="53">
        <v>5.0234998564321162E-2</v>
      </c>
      <c r="AG110" s="53">
        <v>0.30542531007481499</v>
      </c>
      <c r="AH110" s="53">
        <v>2.3397990775099749E-2</v>
      </c>
      <c r="AI110" s="53">
        <v>6.5851286082821563</v>
      </c>
      <c r="AJ110" s="53">
        <v>0.20450851740468676</v>
      </c>
      <c r="AK110" s="53">
        <v>0.11633469000782588</v>
      </c>
      <c r="AL110" s="53">
        <v>1.3785441253646555</v>
      </c>
      <c r="AM110" s="53">
        <v>1.0104823331083155</v>
      </c>
      <c r="AN110" s="53">
        <v>4.3779124823699611E-2</v>
      </c>
      <c r="AO110" s="53">
        <v>1.2036990471940892</v>
      </c>
      <c r="AP110" s="53">
        <v>7.4119131320014034E-2</v>
      </c>
      <c r="AQ110" s="53">
        <v>0.18277222778309088</v>
      </c>
      <c r="AR110" s="53">
        <v>0.1700582667471863</v>
      </c>
      <c r="AS110" s="53">
        <v>8.1753773383016093E-2</v>
      </c>
      <c r="AT110" s="53">
        <v>7.0947126516854475E-2</v>
      </c>
      <c r="AU110" s="53">
        <v>8.6023542407166528E-3</v>
      </c>
      <c r="AV110" s="53">
        <v>0.18145946724638651</v>
      </c>
      <c r="AW110" s="53">
        <v>3.7912850128290494E-2</v>
      </c>
      <c r="AX110" s="53">
        <v>5.5602004255463855E-2</v>
      </c>
      <c r="AY110" s="53">
        <v>0.18486441352821339</v>
      </c>
      <c r="AZ110" s="53">
        <v>1.4525826353023266</v>
      </c>
      <c r="BA110" s="53">
        <v>2.5108367988831978E-2</v>
      </c>
      <c r="BB110" s="53">
        <v>1.9206339102172201</v>
      </c>
      <c r="BC110" s="53">
        <v>0.38939892432853179</v>
      </c>
      <c r="BD110" s="53">
        <v>5.1465880572554801E-2</v>
      </c>
      <c r="BE110" s="53">
        <v>0.1225755959992723</v>
      </c>
      <c r="BF110" s="53">
        <v>2.5924420294733395</v>
      </c>
      <c r="BG110" s="53">
        <v>0.11869437825793491</v>
      </c>
      <c r="BH110" s="53">
        <v>0.25090678426892687</v>
      </c>
      <c r="BI110" s="53">
        <v>7.1723892029229283E-2</v>
      </c>
      <c r="BJ110" s="53">
        <v>1.0629573776444836</v>
      </c>
      <c r="BK110" s="53">
        <v>7.4356594938784396E-2</v>
      </c>
      <c r="BL110" s="53">
        <v>9.4815209956517599E-2</v>
      </c>
      <c r="BM110" s="53">
        <v>9.4815209956517599E-2</v>
      </c>
      <c r="BN110" s="53">
        <v>4.4432246348993891E-2</v>
      </c>
      <c r="BO110" s="53">
        <v>8.5830307120236482E-2</v>
      </c>
      <c r="BP110" s="53">
        <v>6.7144867058766461E-2</v>
      </c>
      <c r="BQ110" s="53">
        <v>4.0271576828974323E-2</v>
      </c>
      <c r="BR110" s="53">
        <v>4.306616641316794E-2</v>
      </c>
      <c r="BS110" s="53">
        <v>3.7756608458796137E-2</v>
      </c>
      <c r="BT110" s="53">
        <v>0.5472755599037965</v>
      </c>
      <c r="BU110" s="53">
        <v>3.7059508905863764E-2</v>
      </c>
      <c r="BV110" s="53">
        <v>8.328666398983807E-2</v>
      </c>
      <c r="BW110" s="53">
        <v>8.4298671963962346E-2</v>
      </c>
      <c r="BX110" s="53">
        <v>8.7698592150182719E-2</v>
      </c>
      <c r="BY110" s="53">
        <v>1.966239484273071</v>
      </c>
      <c r="BZ110" s="53">
        <v>5.0435749779400497E-2</v>
      </c>
      <c r="CA110" s="53">
        <v>1.4404603608358066</v>
      </c>
      <c r="CB110" s="53">
        <v>0.34041799366188141</v>
      </c>
      <c r="CC110" s="53">
        <v>2.7164308275043441E-2</v>
      </c>
      <c r="CD110" s="53">
        <v>1.7493461285216081</v>
      </c>
      <c r="CE110" s="53">
        <v>9.4282043154217676E-2</v>
      </c>
      <c r="CF110" s="53">
        <v>9.4282043154217676E-2</v>
      </c>
      <c r="CG110" s="53">
        <v>0.14655091870796866</v>
      </c>
      <c r="CH110" s="53">
        <v>7.6111130077744435E-2</v>
      </c>
      <c r="CI110" s="53">
        <v>0.58487140993874254</v>
      </c>
      <c r="CJ110" s="53">
        <v>0.1038315829200942</v>
      </c>
      <c r="CK110" s="53">
        <v>2.0436945932274311E-2</v>
      </c>
      <c r="CL110" s="53">
        <v>7.4094258964916795E-2</v>
      </c>
      <c r="CM110" s="53">
        <v>1.4675925048656061E-2</v>
      </c>
      <c r="CN110" s="53">
        <v>5.1634009318133535E-2</v>
      </c>
      <c r="CO110" s="53">
        <v>6.7702069911320426E-2</v>
      </c>
      <c r="CP110" s="53">
        <v>0.77816106045143218</v>
      </c>
      <c r="CQ110" s="53">
        <v>4.1034281036568865E-2</v>
      </c>
      <c r="CR110" s="53">
        <v>1.3612638916821878</v>
      </c>
      <c r="CS110" s="53">
        <v>1.5481170593121624E-2</v>
      </c>
      <c r="CT110" s="53">
        <v>0.19405807533398903</v>
      </c>
      <c r="CU110" s="53">
        <v>2.0792650307201916</v>
      </c>
      <c r="CV110" s="53">
        <v>4.3417448595360557E-2</v>
      </c>
      <c r="CW110" s="53">
        <v>0.95581177470413037</v>
      </c>
      <c r="CX110" s="53">
        <v>0.23060988336846977</v>
      </c>
      <c r="CY110" s="53">
        <v>7.0164317577603816E-2</v>
      </c>
      <c r="CZ110" s="53">
        <v>6.1674210357620197E-2</v>
      </c>
      <c r="DA110" s="53">
        <v>0.73906227553713555</v>
      </c>
      <c r="DB110" s="53">
        <v>0.10761146851872117</v>
      </c>
      <c r="DC110" s="53">
        <v>3.019745809219446E-2</v>
      </c>
      <c r="DD110" s="53">
        <v>0.31743636762897465</v>
      </c>
      <c r="DE110" s="53">
        <v>6.0516018432676913E-2</v>
      </c>
      <c r="DF110" s="53">
        <v>4.5850770283224339E-2</v>
      </c>
      <c r="DG110" s="53">
        <v>3.161775788558762E-2</v>
      </c>
      <c r="DH110" s="53">
        <v>0.57104349405176558</v>
      </c>
      <c r="DI110" s="53">
        <v>8.6851746868905677E-2</v>
      </c>
      <c r="DJ110" s="53">
        <v>2.2095058419855852E-2</v>
      </c>
      <c r="DK110" s="53">
        <v>3.3548663395395695E-2</v>
      </c>
      <c r="DL110" s="53">
        <v>0.13561720622416823</v>
      </c>
      <c r="DM110" s="53">
        <v>1.1082280926141359</v>
      </c>
      <c r="DN110" s="53">
        <v>6.6948948973009348E-2</v>
      </c>
      <c r="DO110" s="53">
        <v>0.54752636653706854</v>
      </c>
      <c r="DP110" s="53">
        <v>0.2011998232452939</v>
      </c>
      <c r="DQ110" s="53">
        <v>0.10908301064943621</v>
      </c>
      <c r="DR110" s="53">
        <v>3.4924969025299353E-2</v>
      </c>
      <c r="DS110" s="53">
        <v>0.31415492689900026</v>
      </c>
      <c r="DT110" s="53">
        <v>4.6876239384766538E-2</v>
      </c>
      <c r="DU110" s="53">
        <v>4.6876239384766538E-2</v>
      </c>
      <c r="DV110" s="53">
        <v>8.8428134535786074E-2</v>
      </c>
      <c r="DW110" s="53">
        <v>0.20551705954971242</v>
      </c>
      <c r="DX110" s="53">
        <v>0.36537772771527938</v>
      </c>
      <c r="DY110" s="53">
        <v>9.4314391137188022E-2</v>
      </c>
      <c r="DZ110" s="53">
        <v>2.5075557391930819E-2</v>
      </c>
      <c r="EA110" s="53">
        <v>0.58572592906541732</v>
      </c>
      <c r="EB110" s="53">
        <v>0.58572592906541732</v>
      </c>
      <c r="EC110" s="53">
        <v>0.90525486882013007</v>
      </c>
      <c r="ED110" s="53">
        <v>6.2706032519491084E-2</v>
      </c>
      <c r="EE110" s="53">
        <v>6.833784867637728E-2</v>
      </c>
      <c r="EF110" s="53">
        <v>7.623928212132694E-2</v>
      </c>
      <c r="EG110" s="53">
        <v>0.10002431948985091</v>
      </c>
      <c r="EH110" s="53">
        <v>9.7389872882044828E-2</v>
      </c>
      <c r="EI110" s="53">
        <v>9.7389872882044828E-2</v>
      </c>
      <c r="EJ110" s="53">
        <v>8.9111062272706709E-2</v>
      </c>
      <c r="EK110" s="53">
        <v>0.23714509007211837</v>
      </c>
      <c r="EL110" s="53">
        <v>0.46528692187095216</v>
      </c>
      <c r="EN110" s="205"/>
    </row>
    <row r="111" spans="1:144" x14ac:dyDescent="0.15">
      <c r="A111" s="73" t="s">
        <v>1027</v>
      </c>
      <c r="B111" s="73" t="s">
        <v>1013</v>
      </c>
      <c r="C111" s="73" t="s">
        <v>537</v>
      </c>
      <c r="D111" s="73">
        <v>4</v>
      </c>
      <c r="E111" s="73" t="s">
        <v>1020</v>
      </c>
      <c r="F111" s="73" t="s">
        <v>1028</v>
      </c>
      <c r="G111" s="73" t="s">
        <v>517</v>
      </c>
      <c r="H111" s="53">
        <v>1</v>
      </c>
      <c r="I111" s="53">
        <v>5.0257945129389521</v>
      </c>
      <c r="J111" s="53">
        <v>7.6713025841925822</v>
      </c>
      <c r="K111" s="53">
        <v>0.35630857717380832</v>
      </c>
      <c r="L111" s="53">
        <v>0.58607675302042583</v>
      </c>
      <c r="M111" s="53">
        <v>18.697996969046148</v>
      </c>
      <c r="N111" s="53">
        <v>0.3492262294168102</v>
      </c>
      <c r="O111" s="53">
        <v>0.13462303371003445</v>
      </c>
      <c r="P111" s="53">
        <v>0.43570437968013548</v>
      </c>
      <c r="Q111" s="53">
        <v>0.30314524697064371</v>
      </c>
      <c r="R111" s="53">
        <v>0.63814973193828062</v>
      </c>
      <c r="S111" s="53">
        <v>1.5568927897992271</v>
      </c>
      <c r="T111" s="53">
        <v>0.14613182592417154</v>
      </c>
      <c r="U111" s="53">
        <v>0.23129389630019651</v>
      </c>
      <c r="V111" s="53">
        <v>9.8274701261749267E-2</v>
      </c>
      <c r="W111" s="53">
        <v>0.28151829613835933</v>
      </c>
      <c r="X111" s="53">
        <v>1.78250341370665</v>
      </c>
      <c r="Y111" s="53">
        <v>0.11783578418561276</v>
      </c>
      <c r="Z111" s="53">
        <v>0.30598636951801961</v>
      </c>
      <c r="AA111" s="53">
        <v>0.49969543845641728</v>
      </c>
      <c r="AB111" s="53">
        <v>0.74876422058285719</v>
      </c>
      <c r="AC111" s="53">
        <v>0.19249329388551559</v>
      </c>
      <c r="AD111" s="53">
        <v>0.58122301783636698</v>
      </c>
      <c r="AE111" s="53">
        <v>0.25433186192164975</v>
      </c>
      <c r="AF111" s="53">
        <v>1.2983170217072559</v>
      </c>
      <c r="AG111" s="53">
        <v>0.34466985610239903</v>
      </c>
      <c r="AH111" s="53">
        <v>0.18525092335828114</v>
      </c>
      <c r="AI111" s="53">
        <v>0.47477549787601292</v>
      </c>
      <c r="AJ111" s="53">
        <v>0.76135752268485335</v>
      </c>
      <c r="AK111" s="53">
        <v>0.56238591555756401</v>
      </c>
      <c r="AL111" s="53">
        <v>0.54850978164029474</v>
      </c>
      <c r="AM111" s="53">
        <v>0.28574471940328494</v>
      </c>
      <c r="AN111" s="53">
        <v>0.1259861994154276</v>
      </c>
      <c r="AO111" s="53">
        <v>0.16327195174763764</v>
      </c>
      <c r="AP111" s="53">
        <v>0.69558435381733819</v>
      </c>
      <c r="AQ111" s="53">
        <v>0.11640227676646327</v>
      </c>
      <c r="AR111" s="53">
        <v>3.7007641324889935</v>
      </c>
      <c r="AS111" s="53">
        <v>0.60298793937724926</v>
      </c>
      <c r="AT111" s="53">
        <v>0.21669772068887258</v>
      </c>
      <c r="AU111" s="53">
        <v>2.0877580660405952</v>
      </c>
      <c r="AV111" s="53">
        <v>0.21768278926687246</v>
      </c>
      <c r="AW111" s="53">
        <v>0.22372488011160879</v>
      </c>
      <c r="AX111" s="53">
        <v>0.47548090393042869</v>
      </c>
      <c r="AY111" s="53">
        <v>0.17573197686680325</v>
      </c>
      <c r="AZ111" s="53">
        <v>0.34002327760539869</v>
      </c>
      <c r="BA111" s="53">
        <v>1.5035160594877646</v>
      </c>
      <c r="BB111" s="53">
        <v>0.44981930235994333</v>
      </c>
      <c r="BC111" s="53">
        <v>0.27663231676602018</v>
      </c>
      <c r="BD111" s="53">
        <v>1.0728794148697671</v>
      </c>
      <c r="BE111" s="53">
        <v>0.38657516296219557</v>
      </c>
      <c r="BF111" s="53">
        <v>0.30556370180637793</v>
      </c>
      <c r="BG111" s="53">
        <v>0.20481583523807517</v>
      </c>
      <c r="BH111" s="53">
        <v>0.14264759348647035</v>
      </c>
      <c r="BI111" s="53">
        <v>0.51602777522802457</v>
      </c>
      <c r="BJ111" s="53">
        <v>0.42941706652785405</v>
      </c>
      <c r="BK111" s="53">
        <v>0.47387511597370641</v>
      </c>
      <c r="BL111" s="53">
        <v>1.1314696685006</v>
      </c>
      <c r="BM111" s="53">
        <v>1.1314696685006</v>
      </c>
      <c r="BN111" s="53">
        <v>0.63327121836120914</v>
      </c>
      <c r="BO111" s="53">
        <v>0.17909971719989171</v>
      </c>
      <c r="BP111" s="53">
        <v>2.3775224393009617</v>
      </c>
      <c r="BQ111" s="53">
        <v>0.25588396316909529</v>
      </c>
      <c r="BR111" s="53">
        <v>0.27162392697382837</v>
      </c>
      <c r="BS111" s="53">
        <v>2.4291437080604972</v>
      </c>
      <c r="BT111" s="53">
        <v>0.13462086679085061</v>
      </c>
      <c r="BU111" s="53">
        <v>0.22192917370443266</v>
      </c>
      <c r="BV111" s="53">
        <v>0.24478127145428474</v>
      </c>
      <c r="BW111" s="53">
        <v>0.37686854118437185</v>
      </c>
      <c r="BX111" s="53">
        <v>0.45119098576195471</v>
      </c>
      <c r="BY111" s="53">
        <v>0.17976606225155789</v>
      </c>
      <c r="BZ111" s="53">
        <v>0.30174796758484251</v>
      </c>
      <c r="CA111" s="53">
        <v>0.28965452203746694</v>
      </c>
      <c r="CB111" s="53">
        <v>0.26574306351401245</v>
      </c>
      <c r="CC111" s="53">
        <v>1.3742194998004202</v>
      </c>
      <c r="CD111" s="53">
        <v>0.35613619511436956</v>
      </c>
      <c r="CE111" s="53">
        <v>0.66144073129809033</v>
      </c>
      <c r="CF111" s="53">
        <v>0.66144073129809033</v>
      </c>
      <c r="CG111" s="53">
        <v>0.31043616388624967</v>
      </c>
      <c r="CH111" s="53">
        <v>0.39969765055929063</v>
      </c>
      <c r="CI111" s="53">
        <v>0.22011386885499601</v>
      </c>
      <c r="CJ111" s="53">
        <v>0.8189600996098646</v>
      </c>
      <c r="CK111" s="53">
        <v>1.634117022429473</v>
      </c>
      <c r="CL111" s="53">
        <v>0.52922188757578348</v>
      </c>
      <c r="CM111" s="53">
        <v>0.83646497960912936</v>
      </c>
      <c r="CN111" s="53">
        <v>2.5556210988102448</v>
      </c>
      <c r="CO111" s="53">
        <v>0.22563058354105775</v>
      </c>
      <c r="CP111" s="53">
        <v>0.35594193644287342</v>
      </c>
      <c r="CQ111" s="53">
        <v>1.1414004395049093</v>
      </c>
      <c r="CR111" s="53">
        <v>0.44115147971180824</v>
      </c>
      <c r="CS111" s="53">
        <v>0.27476097836947672</v>
      </c>
      <c r="CT111" s="53">
        <v>0.28330985733726999</v>
      </c>
      <c r="CU111" s="53">
        <v>0.34389891976960324</v>
      </c>
      <c r="CV111" s="53">
        <v>0.20838671260969069</v>
      </c>
      <c r="CW111" s="53">
        <v>0.23338673100095939</v>
      </c>
      <c r="CX111" s="53">
        <v>0.22220341935835242</v>
      </c>
      <c r="CY111" s="53">
        <v>0.48543545152463663</v>
      </c>
      <c r="CZ111" s="53">
        <v>0.83436036462079655</v>
      </c>
      <c r="DA111" s="53">
        <v>0.15053139058160081</v>
      </c>
      <c r="DB111" s="53">
        <v>1.8005225668968925</v>
      </c>
      <c r="DC111" s="53">
        <v>0.19207696199953744</v>
      </c>
      <c r="DD111" s="53">
        <v>0.36176333111069287</v>
      </c>
      <c r="DE111" s="53">
        <v>9.9308205974875122E-2</v>
      </c>
      <c r="DF111" s="53">
        <v>0.23949796791394884</v>
      </c>
      <c r="DG111" s="53">
        <v>0.71822546123585851</v>
      </c>
      <c r="DH111" s="53">
        <v>0.12099023835474369</v>
      </c>
      <c r="DI111" s="53">
        <v>0.12759718005723239</v>
      </c>
      <c r="DJ111" s="53">
        <v>0.57553030023303053</v>
      </c>
      <c r="DK111" s="53">
        <v>0.25616311946904546</v>
      </c>
      <c r="DL111" s="53">
        <v>0.2782471238903797</v>
      </c>
      <c r="DM111" s="53">
        <v>0.20651257718798613</v>
      </c>
      <c r="DN111" s="53">
        <v>1.4730572352433797</v>
      </c>
      <c r="DO111" s="53">
        <v>0.29956508691521805</v>
      </c>
      <c r="DP111" s="53">
        <v>0.37323633536352613</v>
      </c>
      <c r="DQ111" s="53">
        <v>1.1726958316636553</v>
      </c>
      <c r="DR111" s="53">
        <v>0.39727527630806808</v>
      </c>
      <c r="DS111" s="53">
        <v>0.17063991648967888</v>
      </c>
      <c r="DT111" s="53">
        <v>0.62169221987482959</v>
      </c>
      <c r="DU111" s="53">
        <v>0.62169221987482959</v>
      </c>
      <c r="DV111" s="53">
        <v>0.19409217489128144</v>
      </c>
      <c r="DW111" s="53">
        <v>0.2065961035018076</v>
      </c>
      <c r="DX111" s="53">
        <v>0.17415430798299381</v>
      </c>
      <c r="DY111" s="53">
        <v>0.32169424835177884</v>
      </c>
      <c r="DZ111" s="53">
        <v>0.30162810827465031</v>
      </c>
      <c r="EA111" s="53">
        <v>8.4395127409457954E-2</v>
      </c>
      <c r="EB111" s="53">
        <v>8.4395127409457954E-2</v>
      </c>
      <c r="EC111" s="53">
        <v>0.10919095568545055</v>
      </c>
      <c r="ED111" s="53">
        <v>1.8164333026127175</v>
      </c>
      <c r="EE111" s="53">
        <v>0.99537146280570987</v>
      </c>
      <c r="EF111" s="53">
        <v>0.47221409399828224</v>
      </c>
      <c r="EG111" s="53">
        <v>0.33111673587324919</v>
      </c>
      <c r="EH111" s="53">
        <v>0.18132905135028848</v>
      </c>
      <c r="EI111" s="53">
        <v>0.18132905135028848</v>
      </c>
      <c r="EJ111" s="53">
        <v>0.23907679087891787</v>
      </c>
      <c r="EK111" s="53">
        <v>0.12562635762747337</v>
      </c>
      <c r="EL111" s="53">
        <v>0.23782202280413822</v>
      </c>
      <c r="EN111" s="205"/>
    </row>
    <row r="112" spans="1:144" x14ac:dyDescent="0.15">
      <c r="A112" s="73" t="s">
        <v>1029</v>
      </c>
      <c r="B112" s="73" t="s">
        <v>1017</v>
      </c>
      <c r="C112" s="73" t="s">
        <v>537</v>
      </c>
      <c r="D112" s="73">
        <v>4</v>
      </c>
      <c r="E112" s="73" t="s">
        <v>1023</v>
      </c>
      <c r="F112" s="73" t="s">
        <v>1030</v>
      </c>
      <c r="G112" s="73" t="s">
        <v>517</v>
      </c>
      <c r="H112" s="53">
        <v>1</v>
      </c>
      <c r="I112" s="53">
        <v>4.6862333394837572</v>
      </c>
      <c r="J112" s="53">
        <v>6.3592468072807131</v>
      </c>
      <c r="K112" s="53">
        <v>0.51349994116344244</v>
      </c>
      <c r="L112" s="53">
        <v>0.85150461099239694</v>
      </c>
      <c r="M112" s="53">
        <v>13.669754477484883</v>
      </c>
      <c r="N112" s="53">
        <v>0.38629696264531999</v>
      </c>
      <c r="O112" s="53">
        <v>0.12379041145211329</v>
      </c>
      <c r="P112" s="53">
        <v>0.57074852770516971</v>
      </c>
      <c r="Q112" s="53">
        <v>0.43354893338313583</v>
      </c>
      <c r="R112" s="53">
        <v>1.2642836728384239</v>
      </c>
      <c r="S112" s="53">
        <v>1.2687953112464936</v>
      </c>
      <c r="T112" s="53">
        <v>0.11212400174295796</v>
      </c>
      <c r="U112" s="53">
        <v>0.37903824385354551</v>
      </c>
      <c r="V112" s="53">
        <v>0.10599507968171096</v>
      </c>
      <c r="W112" s="53">
        <v>0.44806159059192818</v>
      </c>
      <c r="X112" s="53">
        <v>2.1570542770871231</v>
      </c>
      <c r="Y112" s="53">
        <v>6.9268275214710101E-2</v>
      </c>
      <c r="Z112" s="53">
        <v>0.43979460776907436</v>
      </c>
      <c r="AA112" s="53">
        <v>1.0505768460932403</v>
      </c>
      <c r="AB112" s="53">
        <v>0.53741450008899094</v>
      </c>
      <c r="AC112" s="53">
        <v>0.20600391923482589</v>
      </c>
      <c r="AD112" s="53">
        <v>0.82089597679513049</v>
      </c>
      <c r="AE112" s="53">
        <v>0.23913956092335953</v>
      </c>
      <c r="AF112" s="53">
        <v>1.2620507478647753</v>
      </c>
      <c r="AG112" s="53">
        <v>0.4445259761683743</v>
      </c>
      <c r="AH112" s="53">
        <v>0.17618996661327813</v>
      </c>
      <c r="AI112" s="53">
        <v>0.45442047335213864</v>
      </c>
      <c r="AJ112" s="53">
        <v>0.69032852914014153</v>
      </c>
      <c r="AK112" s="53">
        <v>0.75020380407723364</v>
      </c>
      <c r="AL112" s="53">
        <v>0.47242360042620213</v>
      </c>
      <c r="AM112" s="53">
        <v>0.40778678286248693</v>
      </c>
      <c r="AN112" s="53">
        <v>0.2748239415027402</v>
      </c>
      <c r="AO112" s="53">
        <v>0.26013523861305027</v>
      </c>
      <c r="AP112" s="53">
        <v>0.79244065545805831</v>
      </c>
      <c r="AQ112" s="53">
        <v>0.31755888671978594</v>
      </c>
      <c r="AR112" s="53">
        <v>3.5634727588710065</v>
      </c>
      <c r="AS112" s="53">
        <v>0.69079057289043277</v>
      </c>
      <c r="AT112" s="53">
        <v>0.22902801859453398</v>
      </c>
      <c r="AU112" s="53">
        <v>2.4608654281475433</v>
      </c>
      <c r="AV112" s="53">
        <v>0.34978813855151841</v>
      </c>
      <c r="AW112" s="53">
        <v>0.39490525925755343</v>
      </c>
      <c r="AX112" s="53">
        <v>0.30261996105118</v>
      </c>
      <c r="AY112" s="53">
        <v>0.24285540076821177</v>
      </c>
      <c r="AZ112" s="53">
        <v>0.28087420286147952</v>
      </c>
      <c r="BA112" s="53">
        <v>1.1790445602948163</v>
      </c>
      <c r="BB112" s="53">
        <v>0.389209839687156</v>
      </c>
      <c r="BC112" s="53">
        <v>0.41551613078926153</v>
      </c>
      <c r="BD112" s="53">
        <v>1.0711985345067021</v>
      </c>
      <c r="BE112" s="53">
        <v>0.49618916023833032</v>
      </c>
      <c r="BF112" s="53">
        <v>0.23349589274095395</v>
      </c>
      <c r="BG112" s="53">
        <v>0.345181521938002</v>
      </c>
      <c r="BH112" s="53">
        <v>0.27734227698410852</v>
      </c>
      <c r="BI112" s="53">
        <v>0.87426746159966551</v>
      </c>
      <c r="BJ112" s="53">
        <v>0.38390177282033228</v>
      </c>
      <c r="BK112" s="53">
        <v>0.54882631427881212</v>
      </c>
      <c r="BL112" s="53">
        <v>1.2439472853253717</v>
      </c>
      <c r="BM112" s="53">
        <v>1.2439472853253717</v>
      </c>
      <c r="BN112" s="53">
        <v>0.63635498726409456</v>
      </c>
      <c r="BO112" s="53">
        <v>0.27455522379703301</v>
      </c>
      <c r="BP112" s="53">
        <v>2.181192598109313</v>
      </c>
      <c r="BQ112" s="53">
        <v>0.27291472321243637</v>
      </c>
      <c r="BR112" s="53">
        <v>0.54660882936937483</v>
      </c>
      <c r="BS112" s="53">
        <v>3.3388515919473694</v>
      </c>
      <c r="BT112" s="53">
        <v>0.15425116132768391</v>
      </c>
      <c r="BU112" s="53">
        <v>8.7212153806154047E-2</v>
      </c>
      <c r="BV112" s="53">
        <v>0.3489251079012331</v>
      </c>
      <c r="BW112" s="53">
        <v>0.41090569640848673</v>
      </c>
      <c r="BX112" s="53">
        <v>0.32044743756277144</v>
      </c>
      <c r="BY112" s="53">
        <v>0.17803078660668137</v>
      </c>
      <c r="BZ112" s="53">
        <v>0.50517684611773295</v>
      </c>
      <c r="CA112" s="53">
        <v>0.43235648529841836</v>
      </c>
      <c r="CB112" s="53">
        <v>0.32742409349906176</v>
      </c>
      <c r="CC112" s="53">
        <v>1.5088127809333229</v>
      </c>
      <c r="CD112" s="53">
        <v>0.20684622190218099</v>
      </c>
      <c r="CE112" s="53">
        <v>0.41436966511074946</v>
      </c>
      <c r="CF112" s="53">
        <v>0.41436966511074946</v>
      </c>
      <c r="CG112" s="53">
        <v>0.2767868439235539</v>
      </c>
      <c r="CH112" s="53">
        <v>0.4220398274338395</v>
      </c>
      <c r="CI112" s="53">
        <v>0.36756027291321086</v>
      </c>
      <c r="CJ112" s="53">
        <v>0.6777918196092152</v>
      </c>
      <c r="CK112" s="53">
        <v>2.0449560329298135</v>
      </c>
      <c r="CL112" s="53">
        <v>0.54682690310898052</v>
      </c>
      <c r="CM112" s="53">
        <v>0.94964076030119238</v>
      </c>
      <c r="CN112" s="53">
        <v>2.4295622367171563</v>
      </c>
      <c r="CO112" s="53">
        <v>0.29631474064395213</v>
      </c>
      <c r="CP112" s="53">
        <v>0.39485880576174304</v>
      </c>
      <c r="CQ112" s="53">
        <v>1.337444123292322</v>
      </c>
      <c r="CR112" s="53">
        <v>0.6310877575543572</v>
      </c>
      <c r="CS112" s="53">
        <v>0.41709941108413306</v>
      </c>
      <c r="CT112" s="53">
        <v>0.34964224938117616</v>
      </c>
      <c r="CU112" s="53">
        <v>0.43838510480177212</v>
      </c>
      <c r="CV112" s="53">
        <v>0.28290243535464027</v>
      </c>
      <c r="CW112" s="53">
        <v>0.27886305953603235</v>
      </c>
      <c r="CX112" s="53">
        <v>0.2849941628042178</v>
      </c>
      <c r="CY112" s="53">
        <v>0.28998404453821486</v>
      </c>
      <c r="CZ112" s="53">
        <v>0.95299392691673213</v>
      </c>
      <c r="DA112" s="53">
        <v>0.23668241617642005</v>
      </c>
      <c r="DB112" s="53">
        <v>1.8732095767438721</v>
      </c>
      <c r="DC112" s="53">
        <v>0.38502562248799033</v>
      </c>
      <c r="DD112" s="53">
        <v>0.43374272501840433</v>
      </c>
      <c r="DE112" s="53">
        <v>0.11533412191155783</v>
      </c>
      <c r="DF112" s="53">
        <v>0.33718879940195839</v>
      </c>
      <c r="DG112" s="53">
        <v>0.85685503760195469</v>
      </c>
      <c r="DH112" s="53">
        <v>0.18279521525009487</v>
      </c>
      <c r="DI112" s="53">
        <v>7.869472719899788E-2</v>
      </c>
      <c r="DJ112" s="53">
        <v>0.74922777102744276</v>
      </c>
      <c r="DK112" s="53">
        <v>0.46763513834988157</v>
      </c>
      <c r="DL112" s="53">
        <v>0.40191128682182264</v>
      </c>
      <c r="DM112" s="53">
        <v>0.12665425008578035</v>
      </c>
      <c r="DN112" s="53">
        <v>1.3388764809376195</v>
      </c>
      <c r="DO112" s="53">
        <v>0.18383481022267351</v>
      </c>
      <c r="DP112" s="53">
        <v>0.34798848860026377</v>
      </c>
      <c r="DQ112" s="53">
        <v>0.91635902047622275</v>
      </c>
      <c r="DR112" s="53">
        <v>0.47212208860492788</v>
      </c>
      <c r="DS112" s="53">
        <v>0.11836022441391934</v>
      </c>
      <c r="DT112" s="53">
        <v>0.6624173008054659</v>
      </c>
      <c r="DU112" s="53">
        <v>0.6624173008054659</v>
      </c>
      <c r="DV112" s="53">
        <v>0.24451581976848658</v>
      </c>
      <c r="DW112" s="53">
        <v>0.19529732122538029</v>
      </c>
      <c r="DX112" s="53">
        <v>0.2199959773906624</v>
      </c>
      <c r="DY112" s="53">
        <v>0.37462610104970512</v>
      </c>
      <c r="DZ112" s="53">
        <v>0.52791372005799642</v>
      </c>
      <c r="EA112" s="53">
        <v>6.9117027942800627E-2</v>
      </c>
      <c r="EB112" s="53">
        <v>6.9117027942800627E-2</v>
      </c>
      <c r="EC112" s="53">
        <v>0.13453459114742988</v>
      </c>
      <c r="ED112" s="53">
        <v>1.703369229935463</v>
      </c>
      <c r="EE112" s="53">
        <v>0.69557154947404176</v>
      </c>
      <c r="EF112" s="53">
        <v>0.34729492578491211</v>
      </c>
      <c r="EG112" s="53">
        <v>0.27563010342548538</v>
      </c>
      <c r="EH112" s="53">
        <v>0.20711024222675756</v>
      </c>
      <c r="EI112" s="53">
        <v>0.20711024222675756</v>
      </c>
      <c r="EJ112" s="53">
        <v>0.18878202923384896</v>
      </c>
      <c r="EK112" s="53">
        <v>0.10310284597570905</v>
      </c>
      <c r="EL112" s="53">
        <v>5.9489665485227008E-2</v>
      </c>
      <c r="EN112" s="205"/>
    </row>
    <row r="113" spans="1:144" x14ac:dyDescent="0.15">
      <c r="A113" s="73" t="s">
        <v>1263</v>
      </c>
      <c r="B113" s="73" t="s">
        <v>1273</v>
      </c>
      <c r="C113" s="73" t="s">
        <v>1273</v>
      </c>
      <c r="D113" s="73">
        <v>4</v>
      </c>
      <c r="E113" s="73" t="s">
        <v>1264</v>
      </c>
      <c r="F113" s="73" t="s">
        <v>1265</v>
      </c>
      <c r="G113" s="209" t="s">
        <v>679</v>
      </c>
      <c r="H113" s="53">
        <v>1</v>
      </c>
      <c r="I113" s="53">
        <v>0.47892931438460951</v>
      </c>
      <c r="J113" s="53">
        <v>2.1083837193369184</v>
      </c>
      <c r="K113" s="53">
        <v>7.9272391009859625E-2</v>
      </c>
      <c r="L113" s="53">
        <v>0.33141031462067116</v>
      </c>
      <c r="M113" s="53">
        <v>2.3943780808474209</v>
      </c>
      <c r="N113" s="53">
        <v>0.11555327453008832</v>
      </c>
      <c r="O113" s="53">
        <v>0.11222953926811176</v>
      </c>
      <c r="P113" s="53">
        <v>1.6270321717497043</v>
      </c>
      <c r="Q113" s="53">
        <v>0.32814149767230372</v>
      </c>
      <c r="R113" s="53">
        <v>0.18829810587099333</v>
      </c>
      <c r="S113" s="53">
        <v>7.3477797772953535</v>
      </c>
      <c r="T113" s="53">
        <v>0.10344175477432833</v>
      </c>
      <c r="U113" s="53">
        <v>0.45894703768040152</v>
      </c>
      <c r="V113" s="53">
        <v>0.47593682708697105</v>
      </c>
      <c r="W113" s="53">
        <v>6.4974387768364603E-2</v>
      </c>
      <c r="X113" s="53">
        <v>1.9420821296531314</v>
      </c>
      <c r="Y113" s="53">
        <v>4.1226433786303189E-2</v>
      </c>
      <c r="Z113" s="53">
        <v>0.48691095551457741</v>
      </c>
      <c r="AA113" s="53">
        <v>7.0032077618104746E-2</v>
      </c>
      <c r="AB113" s="53">
        <v>9.0971690450091387</v>
      </c>
      <c r="AC113" s="53">
        <v>5.759579503981288E-2</v>
      </c>
      <c r="AD113" s="53">
        <v>0.65300265967106419</v>
      </c>
      <c r="AE113" s="53">
        <v>0.43870333050088545</v>
      </c>
      <c r="AF113" s="53">
        <v>0.42251469579728235</v>
      </c>
      <c r="AG113" s="53">
        <v>0.35326853336828962</v>
      </c>
      <c r="AH113" s="53">
        <v>1.5603749991843305E-2</v>
      </c>
      <c r="AI113" s="53">
        <v>7.8386631855807121</v>
      </c>
      <c r="AJ113" s="53">
        <v>0.13632155713838204</v>
      </c>
      <c r="AK113" s="53">
        <v>0.55049814810783337</v>
      </c>
      <c r="AL113" s="53">
        <v>0.12366965064090121</v>
      </c>
      <c r="AM113" s="53">
        <v>1.2992730326170503</v>
      </c>
      <c r="AN113" s="53">
        <v>2.1328432489969705E-2</v>
      </c>
      <c r="AO113" s="53">
        <v>0.59900808857515864</v>
      </c>
      <c r="AP113" s="53">
        <v>0.5298395345728899</v>
      </c>
      <c r="AQ113" s="53">
        <v>0.53996941250190933</v>
      </c>
      <c r="AR113" s="53">
        <v>2.341560045073988</v>
      </c>
      <c r="AS113" s="53">
        <v>0.31259912128151873</v>
      </c>
      <c r="AT113" s="53">
        <v>0.16810423991227588</v>
      </c>
      <c r="AU113" s="53">
        <v>0.18901392029629288</v>
      </c>
      <c r="AV113" s="53">
        <v>0.62481971924128765</v>
      </c>
      <c r="AW113" s="53">
        <v>0.51809631900218633</v>
      </c>
      <c r="AX113" s="53">
        <v>0.33550530570874576</v>
      </c>
      <c r="AY113" s="53">
        <v>0.50078007241746603</v>
      </c>
      <c r="AZ113" s="53">
        <v>2.7969395708912499</v>
      </c>
      <c r="BA113" s="53">
        <v>7.8306807439535164E-2</v>
      </c>
      <c r="BB113" s="53">
        <v>27.901315546573073</v>
      </c>
      <c r="BC113" s="53">
        <v>5.3636466441312542</v>
      </c>
      <c r="BD113" s="53">
        <v>0.30352428270671183</v>
      </c>
      <c r="BE113" s="53">
        <v>1.3581172226581451</v>
      </c>
      <c r="BF113" s="53">
        <v>0.33233758985890111</v>
      </c>
      <c r="BG113" s="53">
        <v>0.94824412849319717</v>
      </c>
      <c r="BH113" s="53">
        <v>0.26846777278193862</v>
      </c>
      <c r="BI113" s="53">
        <v>0.29429133514842309</v>
      </c>
      <c r="BJ113" s="53">
        <v>0.10601551575127018</v>
      </c>
      <c r="BK113" s="53">
        <v>0.72202139544332111</v>
      </c>
      <c r="BL113" s="53">
        <v>1.315612829559405</v>
      </c>
      <c r="BM113" s="53">
        <v>1.315612829559405</v>
      </c>
      <c r="BN113" s="53">
        <v>0.31302210866235336</v>
      </c>
      <c r="BO113" s="53">
        <v>9.6725890200233589E-2</v>
      </c>
      <c r="BP113" s="53">
        <v>0.23399685159433636</v>
      </c>
      <c r="BQ113" s="53">
        <v>8.1276232012960969E-2</v>
      </c>
      <c r="BR113" s="53">
        <v>0.22028060824403523</v>
      </c>
      <c r="BS113" s="53">
        <v>0.20628728229987198</v>
      </c>
      <c r="BT113" s="53">
        <v>0.12047981791877052</v>
      </c>
      <c r="BU113" s="53">
        <v>2.2565397563319198E-2</v>
      </c>
      <c r="BV113" s="53">
        <v>8.4033765953578435E-2</v>
      </c>
      <c r="BW113" s="53">
        <v>5.4276465018711806E-2</v>
      </c>
      <c r="BX113" s="53">
        <v>0.48906443977775527</v>
      </c>
      <c r="BY113" s="53">
        <v>0.22433350075914688</v>
      </c>
      <c r="BZ113" s="53">
        <v>0.99753701574267839</v>
      </c>
      <c r="CA113" s="53">
        <v>0.36741618758232336</v>
      </c>
      <c r="CB113" s="53">
        <v>0.20512826039738616</v>
      </c>
      <c r="CC113" s="53">
        <v>0.20696957523056586</v>
      </c>
      <c r="CD113" s="53">
        <v>5.1173985609185443E-2</v>
      </c>
      <c r="CE113" s="53">
        <v>0.12333002709477923</v>
      </c>
      <c r="CF113" s="53">
        <v>0.12333002709477923</v>
      </c>
      <c r="CG113" s="53">
        <v>1.2793872548684613E-2</v>
      </c>
      <c r="CH113" s="53">
        <v>3.8426034437353505E-2</v>
      </c>
      <c r="CI113" s="53">
        <v>0.27897428303103888</v>
      </c>
      <c r="CJ113" s="53">
        <v>0.15276454418737306</v>
      </c>
      <c r="CK113" s="53">
        <v>0.30557919405830453</v>
      </c>
      <c r="CL113" s="53">
        <v>0.26388623800368716</v>
      </c>
      <c r="CM113" s="53">
        <v>0.32266791483892093</v>
      </c>
      <c r="CN113" s="53">
        <v>3.976555906081479E-2</v>
      </c>
      <c r="CO113" s="53">
        <v>7.7764059286974982E-2</v>
      </c>
      <c r="CP113" s="53">
        <v>0.34891270455783546</v>
      </c>
      <c r="CQ113" s="53">
        <v>9.2772212984434346E-2</v>
      </c>
      <c r="CR113" s="53">
        <v>2.8772711005007343</v>
      </c>
      <c r="CS113" s="53">
        <v>0.27630346363046632</v>
      </c>
      <c r="CT113" s="53">
        <v>0.43144855665759485</v>
      </c>
      <c r="CU113" s="53">
        <v>1.2994887989119215</v>
      </c>
      <c r="CV113" s="53">
        <v>0.13105208441346025</v>
      </c>
      <c r="CW113" s="53">
        <v>9.3673493995514182E-2</v>
      </c>
      <c r="CX113" s="53">
        <v>8.215778792188326E-2</v>
      </c>
      <c r="CY113" s="53">
        <v>0.30300255900820111</v>
      </c>
      <c r="CZ113" s="53">
        <v>5.2444391599585249E-2</v>
      </c>
      <c r="DA113" s="53">
        <v>3.4905192131667095E-2</v>
      </c>
      <c r="DB113" s="53">
        <v>2.6391693354892678</v>
      </c>
      <c r="DC113" s="53">
        <v>4.6541599437668918E-2</v>
      </c>
      <c r="DD113" s="53">
        <v>0.51359155533581424</v>
      </c>
      <c r="DE113" s="53">
        <v>4.1668256656184746E-2</v>
      </c>
      <c r="DF113" s="53">
        <v>3.9269639577908667E-2</v>
      </c>
      <c r="DG113" s="53">
        <v>8.81395670873035E-2</v>
      </c>
      <c r="DH113" s="53">
        <v>2.4628735075748278E-2</v>
      </c>
      <c r="DI113" s="53">
        <v>5.4979668836720716E-2</v>
      </c>
      <c r="DJ113" s="53">
        <v>0.23519546125200649</v>
      </c>
      <c r="DK113" s="53">
        <v>6.0237541620651355E-2</v>
      </c>
      <c r="DL113" s="53">
        <v>0.13615807718850947</v>
      </c>
      <c r="DM113" s="53">
        <v>1.7778826588121854E-2</v>
      </c>
      <c r="DN113" s="53">
        <v>1.141440324787322E-2</v>
      </c>
      <c r="DO113" s="53">
        <v>0.12051788843008811</v>
      </c>
      <c r="DP113" s="53">
        <v>5.5493642220688623E-2</v>
      </c>
      <c r="DQ113" s="53">
        <v>3.0524699225739686E-2</v>
      </c>
      <c r="DR113" s="53">
        <v>0.14314243540911353</v>
      </c>
      <c r="DS113" s="53">
        <v>1.8088829837441509E-2</v>
      </c>
      <c r="DT113" s="53">
        <v>4.9831367107353093E-2</v>
      </c>
      <c r="DU113" s="53">
        <v>4.9831367107353093E-2</v>
      </c>
      <c r="DV113" s="53">
        <v>5.1849002088529113E-2</v>
      </c>
      <c r="DW113" s="53">
        <v>0.1718936416183216</v>
      </c>
      <c r="DX113" s="53">
        <v>6.7288435401792593E-2</v>
      </c>
      <c r="DY113" s="53">
        <v>7.0027640949771278E-2</v>
      </c>
      <c r="DZ113" s="53">
        <v>4.947560681574819E-2</v>
      </c>
      <c r="EA113" s="53">
        <v>0.14097979892545667</v>
      </c>
      <c r="EB113" s="53">
        <v>0.14097979892545667</v>
      </c>
      <c r="EC113" s="53">
        <v>7.8540318938182738E-2</v>
      </c>
      <c r="ED113" s="53">
        <v>0.12987863429391139</v>
      </c>
      <c r="EE113" s="53">
        <v>8.6950877095783488E-2</v>
      </c>
      <c r="EF113" s="53">
        <v>8.1497925601511964E-2</v>
      </c>
      <c r="EG113" s="53">
        <v>0.10560894723556699</v>
      </c>
      <c r="EH113" s="53">
        <v>6.6628908610636334E-2</v>
      </c>
      <c r="EI113" s="53">
        <v>6.6628908610636334E-2</v>
      </c>
      <c r="EJ113" s="53">
        <v>6.8510887053946229E-2</v>
      </c>
      <c r="EK113" s="53">
        <v>2.584782629201926E-2</v>
      </c>
      <c r="EL113" s="53">
        <v>1.7637179715928306E-2</v>
      </c>
    </row>
    <row r="114" spans="1:144" x14ac:dyDescent="0.15">
      <c r="A114" s="73" t="s">
        <v>1266</v>
      </c>
      <c r="B114" s="73" t="s">
        <v>1273</v>
      </c>
      <c r="C114" s="73" t="s">
        <v>1273</v>
      </c>
      <c r="D114" s="73">
        <v>4</v>
      </c>
      <c r="E114" s="73" t="s">
        <v>1246</v>
      </c>
      <c r="F114" s="73" t="s">
        <v>1267</v>
      </c>
      <c r="G114" s="209" t="s">
        <v>679</v>
      </c>
      <c r="H114" s="53">
        <v>1</v>
      </c>
      <c r="I114" s="53">
        <v>0.45062758144664833</v>
      </c>
      <c r="J114" s="53">
        <v>0.87484189589718997</v>
      </c>
      <c r="K114" s="53">
        <v>4.6399975830340646E-2</v>
      </c>
      <c r="L114" s="53">
        <v>0.5033752284161751</v>
      </c>
      <c r="M114" s="53">
        <v>0.44173954938973647</v>
      </c>
      <c r="N114" s="53">
        <v>5.6785072938024539E-2</v>
      </c>
      <c r="O114" s="53">
        <v>0.11637470737997067</v>
      </c>
      <c r="P114" s="53">
        <v>2.0447156228543104</v>
      </c>
      <c r="Q114" s="53">
        <v>0.35071352313912035</v>
      </c>
      <c r="R114" s="53">
        <v>0.17717654877292649</v>
      </c>
      <c r="S114" s="53">
        <v>2.6640000320378228</v>
      </c>
      <c r="T114" s="53">
        <v>3.8807098044073861E-2</v>
      </c>
      <c r="U114" s="53">
        <v>0.28487795376847208</v>
      </c>
      <c r="V114" s="53">
        <v>0.42621089791415417</v>
      </c>
      <c r="W114" s="53">
        <v>4.3938446276899149E-2</v>
      </c>
      <c r="X114" s="53">
        <v>1.7895385495717466</v>
      </c>
      <c r="Y114" s="53">
        <v>4.2201567115013119E-2</v>
      </c>
      <c r="Z114" s="53">
        <v>0.47562547687309659</v>
      </c>
      <c r="AA114" s="53">
        <v>4.2022791134573037E-2</v>
      </c>
      <c r="AB114" s="53">
        <v>3.4332442072073226</v>
      </c>
      <c r="AC114" s="53">
        <v>1.324549470696207E-2</v>
      </c>
      <c r="AD114" s="53">
        <v>0.53515960818263308</v>
      </c>
      <c r="AE114" s="53">
        <v>0.42110021666627256</v>
      </c>
      <c r="AF114" s="53">
        <v>4.7989876144924878E-2</v>
      </c>
      <c r="AG114" s="53">
        <v>0.3552882830982339</v>
      </c>
      <c r="AH114" s="53">
        <v>3.7920196688534309E-2</v>
      </c>
      <c r="AI114" s="53">
        <v>8.2009109873470489</v>
      </c>
      <c r="AJ114" s="53">
        <v>7.6922836236089073E-2</v>
      </c>
      <c r="AK114" s="53">
        <v>0.32869256003806469</v>
      </c>
      <c r="AL114" s="53">
        <v>9.6354545450453161E-2</v>
      </c>
      <c r="AM114" s="53">
        <v>0.81923273652917461</v>
      </c>
      <c r="AN114" s="53">
        <v>3.9341912695176645E-2</v>
      </c>
      <c r="AO114" s="53">
        <v>0.18172311294773413</v>
      </c>
      <c r="AP114" s="53">
        <v>0.60822296816172661</v>
      </c>
      <c r="AQ114" s="53">
        <v>0.52103931974510476</v>
      </c>
      <c r="AR114" s="53">
        <v>2.5873736642076968</v>
      </c>
      <c r="AS114" s="53">
        <v>0.10900543934563554</v>
      </c>
      <c r="AT114" s="53">
        <v>0.10681190212666494</v>
      </c>
      <c r="AU114" s="53">
        <v>4.9559480204259675E-2</v>
      </c>
      <c r="AV114" s="53">
        <v>0.59658601178037629</v>
      </c>
      <c r="AW114" s="53">
        <v>0.50048600176313662</v>
      </c>
      <c r="AX114" s="53">
        <v>0.32408221668642445</v>
      </c>
      <c r="AY114" s="53">
        <v>0.27198490886513665</v>
      </c>
      <c r="AZ114" s="53">
        <v>4.0833043734105239</v>
      </c>
      <c r="BA114" s="53">
        <v>9.5321921302206902E-2</v>
      </c>
      <c r="BB114" s="53">
        <v>40.559937917404696</v>
      </c>
      <c r="BC114" s="53">
        <v>6.8395553884165503</v>
      </c>
      <c r="BD114" s="53">
        <v>0.13217306775506305</v>
      </c>
      <c r="BE114" s="53">
        <v>0.93536470577113096</v>
      </c>
      <c r="BF114" s="53">
        <v>0.36604625109408562</v>
      </c>
      <c r="BG114" s="53">
        <v>1.151933869470942</v>
      </c>
      <c r="BH114" s="53">
        <v>0.37099393562643501</v>
      </c>
      <c r="BI114" s="53">
        <v>0.38022079896256544</v>
      </c>
      <c r="BJ114" s="53">
        <v>6.5910000412966088E-2</v>
      </c>
      <c r="BK114" s="53">
        <v>1.026802556870589</v>
      </c>
      <c r="BL114" s="53">
        <v>1.542555303280482</v>
      </c>
      <c r="BM114" s="53">
        <v>1.542555303280482</v>
      </c>
      <c r="BN114" s="53">
        <v>1.2750353274824353E-2</v>
      </c>
      <c r="BO114" s="53">
        <v>0.10424394877762969</v>
      </c>
      <c r="BP114" s="53">
        <v>0.23775705551969611</v>
      </c>
      <c r="BQ114" s="53">
        <v>3.2277675432166246E-2</v>
      </c>
      <c r="BR114" s="53">
        <v>0.13987276773163643</v>
      </c>
      <c r="BS114" s="53">
        <v>9.7843847660619682E-2</v>
      </c>
      <c r="BT114" s="53">
        <v>0.17011623102641571</v>
      </c>
      <c r="BU114" s="53">
        <v>3.2182315891262893E-2</v>
      </c>
      <c r="BV114" s="53">
        <v>0</v>
      </c>
      <c r="BW114" s="53">
        <v>3.1120325983606419E-2</v>
      </c>
      <c r="BX114" s="53">
        <v>5.2610445518662917E-2</v>
      </c>
      <c r="BY114" s="53">
        <v>0.36236974160782187</v>
      </c>
      <c r="BZ114" s="53">
        <v>1.1561694923484043</v>
      </c>
      <c r="CA114" s="53">
        <v>0.35546708997502779</v>
      </c>
      <c r="CB114" s="53">
        <v>0.1472788126121983</v>
      </c>
      <c r="CC114" s="53">
        <v>8.595916364837744E-2</v>
      </c>
      <c r="CD114" s="53">
        <v>7.7943891208647864E-2</v>
      </c>
      <c r="CE114" s="53">
        <v>0.15071259955560354</v>
      </c>
      <c r="CF114" s="53">
        <v>0.15071259955560354</v>
      </c>
      <c r="CG114" s="53">
        <v>3.5413472177556034E-2</v>
      </c>
      <c r="CH114" s="53">
        <v>2.7649243290896852E-2</v>
      </c>
      <c r="CI114" s="53">
        <v>2.3406604381430825E-2</v>
      </c>
      <c r="CJ114" s="53">
        <v>0.15228420288041336</v>
      </c>
      <c r="CK114" s="53">
        <v>0.18669415075963744</v>
      </c>
      <c r="CL114" s="53">
        <v>0.10092431866851646</v>
      </c>
      <c r="CM114" s="53">
        <v>9.6847228445915475E-3</v>
      </c>
      <c r="CN114" s="53">
        <v>7.4871729721474142E-2</v>
      </c>
      <c r="CO114" s="53">
        <v>3.8691532390972616E-2</v>
      </c>
      <c r="CP114" s="53">
        <v>0.56874229729561254</v>
      </c>
      <c r="CQ114" s="53">
        <v>3.230631212758818E-2</v>
      </c>
      <c r="CR114" s="53">
        <v>4.857867927683901</v>
      </c>
      <c r="CS114" s="53">
        <v>0.11219143101645244</v>
      </c>
      <c r="CT114" s="53">
        <v>4.681762276870878E-2</v>
      </c>
      <c r="CU114" s="53">
        <v>2.040409273669594</v>
      </c>
      <c r="CV114" s="53">
        <v>0.21208567575326459</v>
      </c>
      <c r="CW114" s="53">
        <v>2.5161501392041832E-2</v>
      </c>
      <c r="CX114" s="53">
        <v>2.0991975177187081E-2</v>
      </c>
      <c r="CY114" s="53">
        <v>0.45138224171709312</v>
      </c>
      <c r="CZ114" s="53">
        <v>2.4376650921411405E-2</v>
      </c>
      <c r="DA114" s="53">
        <v>0.10179001024171908</v>
      </c>
      <c r="DB114" s="53">
        <v>4.0524925025154026</v>
      </c>
      <c r="DC114" s="53">
        <v>7.3487331474514422E-3</v>
      </c>
      <c r="DD114" s="53">
        <v>0.1158142694982765</v>
      </c>
      <c r="DE114" s="53">
        <v>4.7467969992850641E-2</v>
      </c>
      <c r="DF114" s="53">
        <v>3.3335560864847819E-2</v>
      </c>
      <c r="DG114" s="53">
        <v>3.4408298908904567E-2</v>
      </c>
      <c r="DH114" s="53">
        <v>5.1611021476674894E-2</v>
      </c>
      <c r="DI114" s="53">
        <v>1.1938482170627736E-2</v>
      </c>
      <c r="DJ114" s="53">
        <v>5.4617200385742174E-3</v>
      </c>
      <c r="DK114" s="53">
        <v>2.6476411366310758E-2</v>
      </c>
      <c r="DL114" s="53">
        <v>4.7179895647869369E-2</v>
      </c>
      <c r="DM114" s="53">
        <v>1.4554844139848486E-2</v>
      </c>
      <c r="DN114" s="53">
        <v>2.156171406173189E-2</v>
      </c>
      <c r="DO114" s="53">
        <v>9.4387852436571655E-3</v>
      </c>
      <c r="DP114" s="53">
        <v>2.7592043111391695E-2</v>
      </c>
      <c r="DQ114" s="53">
        <v>7.4154520929420042E-2</v>
      </c>
      <c r="DR114" s="53">
        <v>1.5645699046747347E-3</v>
      </c>
      <c r="DS114" s="53">
        <v>5.2781791644398439E-2</v>
      </c>
      <c r="DT114" s="53">
        <v>7.4999472334620551E-2</v>
      </c>
      <c r="DU114" s="53">
        <v>7.4999472334620551E-2</v>
      </c>
      <c r="DV114" s="53">
        <v>5.1080673671535633E-2</v>
      </c>
      <c r="DW114" s="53">
        <v>5.7691784544333047E-2</v>
      </c>
      <c r="DX114" s="53">
        <v>0.10813691101813649</v>
      </c>
      <c r="DY114" s="53">
        <v>5.8803888144535986E-3</v>
      </c>
      <c r="DZ114" s="53">
        <v>5.0477463773798428E-2</v>
      </c>
      <c r="EA114" s="53">
        <v>0.22001569835350374</v>
      </c>
      <c r="EB114" s="53">
        <v>0.22001569835350374</v>
      </c>
      <c r="EC114" s="53">
        <v>7.3187413937181423E-2</v>
      </c>
      <c r="ED114" s="53">
        <v>5.2790532119382387E-2</v>
      </c>
      <c r="EE114" s="53">
        <v>6.8495378306496171E-2</v>
      </c>
      <c r="EF114" s="53">
        <v>0.14910976002898735</v>
      </c>
      <c r="EG114" s="53">
        <v>4.3035425787446785E-4</v>
      </c>
      <c r="EH114" s="53">
        <v>4.7444727085540803E-2</v>
      </c>
      <c r="EI114" s="53">
        <v>4.7444727085540803E-2</v>
      </c>
      <c r="EJ114" s="53">
        <v>1.8946259728708097E-2</v>
      </c>
      <c r="EK114" s="53">
        <v>1.137138254986304E-2</v>
      </c>
      <c r="EL114" s="53">
        <v>0.14152430317327117</v>
      </c>
    </row>
    <row r="115" spans="1:144" x14ac:dyDescent="0.15">
      <c r="A115" s="73" t="s">
        <v>1268</v>
      </c>
      <c r="B115" s="73" t="s">
        <v>1273</v>
      </c>
      <c r="C115" s="73" t="s">
        <v>1273</v>
      </c>
      <c r="D115" s="73">
        <v>4</v>
      </c>
      <c r="E115" s="73" t="s">
        <v>1249</v>
      </c>
      <c r="F115" s="73" t="s">
        <v>1269</v>
      </c>
      <c r="G115" s="209" t="s">
        <v>679</v>
      </c>
      <c r="H115" s="53">
        <v>1</v>
      </c>
      <c r="I115" s="53">
        <v>0.38942999598775907</v>
      </c>
      <c r="J115" s="53">
        <v>0.93776830394948252</v>
      </c>
      <c r="K115" s="53">
        <v>2.5986193093707574E-2</v>
      </c>
      <c r="L115" s="53">
        <v>0.50864771813221676</v>
      </c>
      <c r="M115" s="53">
        <v>0.58923927729857772</v>
      </c>
      <c r="N115" s="53">
        <v>6.9130343525682161E-2</v>
      </c>
      <c r="O115" s="53">
        <v>0.10651315313199093</v>
      </c>
      <c r="P115" s="53">
        <v>2.2347304504221199</v>
      </c>
      <c r="Q115" s="53">
        <v>0.44303957432840707</v>
      </c>
      <c r="R115" s="53">
        <v>0.19205477866836487</v>
      </c>
      <c r="S115" s="53">
        <v>3.6575201105079516</v>
      </c>
      <c r="T115" s="53">
        <v>7.619790498557899E-2</v>
      </c>
      <c r="U115" s="53">
        <v>0.40334885998671161</v>
      </c>
      <c r="V115" s="53">
        <v>0.56740901116804165</v>
      </c>
      <c r="W115" s="53">
        <v>3.3324994807341794E-2</v>
      </c>
      <c r="X115" s="53">
        <v>2.3598925375080642</v>
      </c>
      <c r="Y115" s="53">
        <v>7.4585950918144253E-2</v>
      </c>
      <c r="Z115" s="53">
        <v>0.59815564535495269</v>
      </c>
      <c r="AA115" s="53">
        <v>9.724560295210756E-2</v>
      </c>
      <c r="AB115" s="53">
        <v>4.9352112161923598</v>
      </c>
      <c r="AC115" s="53">
        <v>5.8661429500844759E-3</v>
      </c>
      <c r="AD115" s="53">
        <v>0.74960088111089063</v>
      </c>
      <c r="AE115" s="53">
        <v>0.5306671128488013</v>
      </c>
      <c r="AF115" s="53">
        <v>9.0733301660922042E-2</v>
      </c>
      <c r="AG115" s="53">
        <v>0.37365668470903324</v>
      </c>
      <c r="AH115" s="53">
        <v>2.5262845704623827E-2</v>
      </c>
      <c r="AI115" s="53">
        <v>8.4697625124977769</v>
      </c>
      <c r="AJ115" s="53">
        <v>7.6841671429585964E-2</v>
      </c>
      <c r="AK115" s="53">
        <v>0.61312358091384711</v>
      </c>
      <c r="AL115" s="53">
        <v>0.18749294415042903</v>
      </c>
      <c r="AM115" s="53">
        <v>1.5205519340431646</v>
      </c>
      <c r="AN115" s="53">
        <v>6.1336210266739653E-2</v>
      </c>
      <c r="AO115" s="53">
        <v>0.24734367490005515</v>
      </c>
      <c r="AP115" s="53">
        <v>0.69856808306402285</v>
      </c>
      <c r="AQ115" s="53">
        <v>0.78695927462200077</v>
      </c>
      <c r="AR115" s="53">
        <v>3.0559119211337009</v>
      </c>
      <c r="AS115" s="53">
        <v>0.1612079725670969</v>
      </c>
      <c r="AT115" s="53">
        <v>9.9592039918080855E-2</v>
      </c>
      <c r="AU115" s="53">
        <v>7.8330779006966139E-2</v>
      </c>
      <c r="AV115" s="53">
        <v>0.65284009764636719</v>
      </c>
      <c r="AW115" s="53">
        <v>0.64203277648771662</v>
      </c>
      <c r="AX115" s="53">
        <v>0.30559068276701679</v>
      </c>
      <c r="AY115" s="53">
        <v>0.31091576198764814</v>
      </c>
      <c r="AZ115" s="53">
        <v>3.8435503083754048</v>
      </c>
      <c r="BA115" s="53">
        <v>0.12789680177197693</v>
      </c>
      <c r="BB115" s="53">
        <v>34.878952615591402</v>
      </c>
      <c r="BC115" s="53">
        <v>6.1507477098236452</v>
      </c>
      <c r="BD115" s="53">
        <v>7.7546713982483417E-2</v>
      </c>
      <c r="BE115" s="53">
        <v>1.7124724042853861</v>
      </c>
      <c r="BF115" s="53">
        <v>0.49459407528064486</v>
      </c>
      <c r="BG115" s="53">
        <v>2.1420567515898354</v>
      </c>
      <c r="BH115" s="53">
        <v>0.42443539964346322</v>
      </c>
      <c r="BI115" s="53">
        <v>0.41104193197823125</v>
      </c>
      <c r="BJ115" s="53">
        <v>7.6734018085344649E-2</v>
      </c>
      <c r="BK115" s="53">
        <v>0.98730075999943578</v>
      </c>
      <c r="BL115" s="53">
        <v>1.6595377888734801</v>
      </c>
      <c r="BM115" s="53">
        <v>1.6595377888734801</v>
      </c>
      <c r="BN115" s="53">
        <v>8.5707431854664239E-3</v>
      </c>
      <c r="BO115" s="53">
        <v>0.20542147348160647</v>
      </c>
      <c r="BP115" s="53">
        <v>0.34361544803183142</v>
      </c>
      <c r="BQ115" s="53">
        <v>4.4295722447228306E-2</v>
      </c>
      <c r="BR115" s="53">
        <v>0.17115368631611877</v>
      </c>
      <c r="BS115" s="53">
        <v>6.9988222023342844E-2</v>
      </c>
      <c r="BT115" s="53">
        <v>0.13491166705555457</v>
      </c>
      <c r="BU115" s="53">
        <v>1.1730196072291792E-2</v>
      </c>
      <c r="BV115" s="53">
        <v>2.9770967829579588E-2</v>
      </c>
      <c r="BW115" s="53">
        <v>2.6797439077723459E-2</v>
      </c>
      <c r="BX115" s="53">
        <v>3.1453782946016633E-2</v>
      </c>
      <c r="BY115" s="53">
        <v>0.30834179668986783</v>
      </c>
      <c r="BZ115" s="53">
        <v>1.2727511065359762</v>
      </c>
      <c r="CA115" s="53">
        <v>0.37568167296095661</v>
      </c>
      <c r="CB115" s="53">
        <v>0.10715841290358388</v>
      </c>
      <c r="CC115" s="53">
        <v>3.2825449500435394E-2</v>
      </c>
      <c r="CD115" s="53">
        <v>0.1994993000167056</v>
      </c>
      <c r="CE115" s="53">
        <v>0.22892151157957963</v>
      </c>
      <c r="CF115" s="53">
        <v>0.22892151157957963</v>
      </c>
      <c r="CG115" s="53">
        <v>2.1707991526740071E-2</v>
      </c>
      <c r="CH115" s="53">
        <v>1.955813725423719E-2</v>
      </c>
      <c r="CI115" s="53">
        <v>1.0557237647047822E-2</v>
      </c>
      <c r="CJ115" s="53">
        <v>0.17533591825035832</v>
      </c>
      <c r="CK115" s="53">
        <v>0.25654270480851038</v>
      </c>
      <c r="CL115" s="53">
        <v>0.10396265766182111</v>
      </c>
      <c r="CM115" s="53">
        <v>3.1052277981238857E-2</v>
      </c>
      <c r="CN115" s="53">
        <v>5.4399738636181826E-2</v>
      </c>
      <c r="CO115" s="53">
        <v>3.2141768661553556E-2</v>
      </c>
      <c r="CP115" s="53">
        <v>0.43543647158045651</v>
      </c>
      <c r="CQ115" s="53">
        <v>3.4455371188015955E-3</v>
      </c>
      <c r="CR115" s="53">
        <v>3.4200592365835178</v>
      </c>
      <c r="CS115" s="53">
        <v>0.15006670785816331</v>
      </c>
      <c r="CT115" s="53">
        <v>2.9510755735587115E-2</v>
      </c>
      <c r="CU115" s="53">
        <v>1.5667968940671744</v>
      </c>
      <c r="CV115" s="53">
        <v>0.2503011092841072</v>
      </c>
      <c r="CW115" s="53">
        <v>2.5466609217460506E-2</v>
      </c>
      <c r="CX115" s="53">
        <v>3.2341709644562774E-2</v>
      </c>
      <c r="CY115" s="53">
        <v>0.44392973398026792</v>
      </c>
      <c r="CZ115" s="53">
        <v>1.950146690254775E-2</v>
      </c>
      <c r="DA115" s="53">
        <v>3.4672208500682603E-2</v>
      </c>
      <c r="DB115" s="53">
        <v>3.3030489087288855</v>
      </c>
      <c r="DC115" s="53">
        <v>1.4263721334114805E-2</v>
      </c>
      <c r="DD115" s="53">
        <v>4.7458120139116058E-2</v>
      </c>
      <c r="DE115" s="53">
        <v>1.6204035657298048E-2</v>
      </c>
      <c r="DF115" s="53">
        <v>2.5900665763562258E-2</v>
      </c>
      <c r="DG115" s="53">
        <v>1.9854463878574022E-2</v>
      </c>
      <c r="DH115" s="53">
        <v>2.9523699952128779E-2</v>
      </c>
      <c r="DI115" s="53">
        <v>1.9767298656788009E-2</v>
      </c>
      <c r="DJ115" s="53">
        <v>8.7773259920884243E-3</v>
      </c>
      <c r="DK115" s="53">
        <v>1.5432094748063412E-2</v>
      </c>
      <c r="DL115" s="53">
        <v>2.4692281279710425E-2</v>
      </c>
      <c r="DM115" s="53">
        <v>2.7463014832418389E-2</v>
      </c>
      <c r="DN115" s="53">
        <v>2.3056888438165741E-2</v>
      </c>
      <c r="DO115" s="53">
        <v>2.3154626890033888E-2</v>
      </c>
      <c r="DP115" s="53">
        <v>2.4052205906571568E-2</v>
      </c>
      <c r="DQ115" s="53">
        <v>3.5800107889694871E-2</v>
      </c>
      <c r="DR115" s="53">
        <v>3.8287241100633446E-2</v>
      </c>
      <c r="DS115" s="53">
        <v>5.0785797161021655E-2</v>
      </c>
      <c r="DT115" s="53">
        <v>5.3541407942334703E-2</v>
      </c>
      <c r="DU115" s="53">
        <v>5.3541407942334703E-2</v>
      </c>
      <c r="DV115" s="53">
        <v>8.8266548110457078E-3</v>
      </c>
      <c r="DW115" s="53">
        <v>1.0816751845731574E-2</v>
      </c>
      <c r="DX115" s="53">
        <v>7.8353365047019133E-2</v>
      </c>
      <c r="DY115" s="53">
        <v>1.3833493742562148E-2</v>
      </c>
      <c r="DZ115" s="53">
        <v>2.2490481541838792E-2</v>
      </c>
      <c r="EA115" s="53">
        <v>0.13870351015100571</v>
      </c>
      <c r="EB115" s="53">
        <v>0.13870351015100571</v>
      </c>
      <c r="EC115" s="53">
        <v>5.7627171256069941E-2</v>
      </c>
      <c r="ED115" s="53">
        <v>1.9669064987900369E-2</v>
      </c>
      <c r="EE115" s="53">
        <v>7.7020378042503987E-2</v>
      </c>
      <c r="EF115" s="53">
        <v>0.11749402254441681</v>
      </c>
      <c r="EG115" s="53">
        <v>4.7602859752386853E-3</v>
      </c>
      <c r="EH115" s="53">
        <v>1.6502906496896032E-2</v>
      </c>
      <c r="EI115" s="53">
        <v>1.6502906496896032E-2</v>
      </c>
      <c r="EJ115" s="53">
        <v>9.9834366718265129E-3</v>
      </c>
      <c r="EK115" s="53">
        <v>7.4210656375260494E-3</v>
      </c>
      <c r="EL115" s="53">
        <v>1.6017954639045796E-2</v>
      </c>
    </row>
    <row r="116" spans="1:144" x14ac:dyDescent="0.15">
      <c r="A116" s="73" t="s">
        <v>1270</v>
      </c>
      <c r="B116" s="73" t="s">
        <v>1273</v>
      </c>
      <c r="C116" s="73" t="s">
        <v>1273</v>
      </c>
      <c r="D116" s="73">
        <v>4</v>
      </c>
      <c r="E116" s="73" t="s">
        <v>1252</v>
      </c>
      <c r="F116" s="73" t="s">
        <v>1271</v>
      </c>
      <c r="G116" s="209" t="s">
        <v>679</v>
      </c>
      <c r="H116" s="53">
        <v>1</v>
      </c>
      <c r="I116" s="53">
        <v>0.35466932915881427</v>
      </c>
      <c r="J116" s="53">
        <v>0.49714664585197249</v>
      </c>
      <c r="K116" s="53">
        <v>7.823968094327334E-2</v>
      </c>
      <c r="L116" s="53">
        <v>0.34861432518609015</v>
      </c>
      <c r="M116" s="53">
        <v>0.28599077808819073</v>
      </c>
      <c r="N116" s="53">
        <v>8.8942504500508252E-2</v>
      </c>
      <c r="O116" s="53">
        <v>9.7343660719171374E-2</v>
      </c>
      <c r="P116" s="53">
        <v>1.2023590838785099</v>
      </c>
      <c r="Q116" s="53">
        <v>0.21320029079563732</v>
      </c>
      <c r="R116" s="53">
        <v>0.14796527671007068</v>
      </c>
      <c r="S116" s="53">
        <v>1.3977750848065555</v>
      </c>
      <c r="T116" s="53">
        <v>4.5170100467421634E-2</v>
      </c>
      <c r="U116" s="53">
        <v>0.1377169791699647</v>
      </c>
      <c r="V116" s="53">
        <v>0.4258709342773494</v>
      </c>
      <c r="W116" s="53">
        <v>6.9498157975955432E-2</v>
      </c>
      <c r="X116" s="53">
        <v>1.3140733070060402</v>
      </c>
      <c r="Y116" s="53">
        <v>5.0902896048520059E-2</v>
      </c>
      <c r="Z116" s="53">
        <v>0.37029919703237113</v>
      </c>
      <c r="AA116" s="53">
        <v>1.9554911228326328E-2</v>
      </c>
      <c r="AB116" s="53">
        <v>1.965011197360321</v>
      </c>
      <c r="AC116" s="53">
        <v>9.0102433945840506E-3</v>
      </c>
      <c r="AD116" s="53">
        <v>0.48427495421204425</v>
      </c>
      <c r="AE116" s="53">
        <v>0.44621612321350917</v>
      </c>
      <c r="AF116" s="53">
        <v>4.7249775376945982E-2</v>
      </c>
      <c r="AG116" s="53">
        <v>0.29427996252520361</v>
      </c>
      <c r="AH116" s="53">
        <v>3.6949454508799967E-2</v>
      </c>
      <c r="AI116" s="53">
        <v>6.9141924608867074</v>
      </c>
      <c r="AJ116" s="53">
        <v>8.6620259164269242E-2</v>
      </c>
      <c r="AK116" s="53">
        <v>0.30436294314646312</v>
      </c>
      <c r="AL116" s="53">
        <v>0.13724863566333995</v>
      </c>
      <c r="AM116" s="53">
        <v>1.7549731668929085</v>
      </c>
      <c r="AN116" s="53">
        <v>6.9548991141231156E-2</v>
      </c>
      <c r="AO116" s="53">
        <v>0.24158142507089875</v>
      </c>
      <c r="AP116" s="53">
        <v>0.76828946080181204</v>
      </c>
      <c r="AQ116" s="53">
        <v>0.58847314724357136</v>
      </c>
      <c r="AR116" s="53">
        <v>2.346270779393596</v>
      </c>
      <c r="AS116" s="53">
        <v>0.11253789593261476</v>
      </c>
      <c r="AT116" s="53">
        <v>0.12337265578284552</v>
      </c>
      <c r="AU116" s="53">
        <v>1.9382632663318734E-2</v>
      </c>
      <c r="AV116" s="53">
        <v>0.54446648439685663</v>
      </c>
      <c r="AW116" s="53">
        <v>0.63676985317033707</v>
      </c>
      <c r="AX116" s="53">
        <v>0.42840076536284311</v>
      </c>
      <c r="AY116" s="53">
        <v>0.28472538122333108</v>
      </c>
      <c r="AZ116" s="53">
        <v>4.3233078825362643</v>
      </c>
      <c r="BA116" s="53">
        <v>0.14435674585217387</v>
      </c>
      <c r="BB116" s="53">
        <v>39.319611007140971</v>
      </c>
      <c r="BC116" s="53">
        <v>6.041933076146953</v>
      </c>
      <c r="BD116" s="53">
        <v>0.14203493432252082</v>
      </c>
      <c r="BE116" s="53">
        <v>0.8134051915454471</v>
      </c>
      <c r="BF116" s="53">
        <v>0.34307531030098026</v>
      </c>
      <c r="BG116" s="53">
        <v>1.5437667386298866</v>
      </c>
      <c r="BH116" s="53">
        <v>0.29444070738486455</v>
      </c>
      <c r="BI116" s="53">
        <v>0.20060001902244051</v>
      </c>
      <c r="BJ116" s="53">
        <v>0.12388957039287046</v>
      </c>
      <c r="BK116" s="53">
        <v>0.9991899371169517</v>
      </c>
      <c r="BL116" s="53">
        <v>1.609514045195223</v>
      </c>
      <c r="BM116" s="53">
        <v>1.609514045195223</v>
      </c>
      <c r="BN116" s="53">
        <v>4.3435060047387675E-2</v>
      </c>
      <c r="BO116" s="53">
        <v>0.15437725326795249</v>
      </c>
      <c r="BP116" s="53">
        <v>0.23742679221813917</v>
      </c>
      <c r="BQ116" s="53">
        <v>0.1029706819844886</v>
      </c>
      <c r="BR116" s="53">
        <v>0.11716845495949976</v>
      </c>
      <c r="BS116" s="53">
        <v>0.10068183200504756</v>
      </c>
      <c r="BT116" s="53">
        <v>0.54779186265061264</v>
      </c>
      <c r="BU116" s="53">
        <v>7.0177015007500662E-2</v>
      </c>
      <c r="BV116" s="53">
        <v>4.289685281920478E-2</v>
      </c>
      <c r="BW116" s="53">
        <v>5.9758030610724731E-2</v>
      </c>
      <c r="BX116" s="53">
        <v>0.12707397604546469</v>
      </c>
      <c r="BY116" s="53">
        <v>0.42979977955484061</v>
      </c>
      <c r="BZ116" s="53">
        <v>1.3614242898297295</v>
      </c>
      <c r="CA116" s="53">
        <v>0.46936472556707898</v>
      </c>
      <c r="CB116" s="53">
        <v>0.21540225990783293</v>
      </c>
      <c r="CC116" s="53">
        <v>5.189444533736301E-2</v>
      </c>
      <c r="CD116" s="53">
        <v>0.25263176646597674</v>
      </c>
      <c r="CE116" s="53">
        <v>0.29615180257818818</v>
      </c>
      <c r="CF116" s="53">
        <v>0.29615180257818818</v>
      </c>
      <c r="CG116" s="53">
        <v>2.2354847260978857E-2</v>
      </c>
      <c r="CH116" s="53">
        <v>4.4974382619672945E-2</v>
      </c>
      <c r="CI116" s="53">
        <v>0.10382603448989446</v>
      </c>
      <c r="CJ116" s="53">
        <v>0.23172982069036221</v>
      </c>
      <c r="CK116" s="53">
        <v>0.29792847467702399</v>
      </c>
      <c r="CL116" s="53">
        <v>0.16472777727254487</v>
      </c>
      <c r="CM116" s="53">
        <v>8.3249236228181409E-2</v>
      </c>
      <c r="CN116" s="53">
        <v>6.4955732704878366E-2</v>
      </c>
      <c r="CO116" s="53">
        <v>7.7645952888573871E-2</v>
      </c>
      <c r="CP116" s="53">
        <v>0.82849765339725501</v>
      </c>
      <c r="CQ116" s="53">
        <v>3.4965715852772354E-2</v>
      </c>
      <c r="CR116" s="53">
        <v>6.263379520804814</v>
      </c>
      <c r="CS116" s="53">
        <v>9.3978218327502278E-2</v>
      </c>
      <c r="CT116" s="53">
        <v>8.8947256404261973E-2</v>
      </c>
      <c r="CU116" s="53">
        <v>2.1402241805443132</v>
      </c>
      <c r="CV116" s="53">
        <v>0.39073867123180522</v>
      </c>
      <c r="CW116" s="53">
        <v>3.8019955300950467E-2</v>
      </c>
      <c r="CX116" s="53">
        <v>3.1348509607457803E-2</v>
      </c>
      <c r="CY116" s="53">
        <v>0.68640400571240712</v>
      </c>
      <c r="CZ116" s="53">
        <v>1.678362104246307E-2</v>
      </c>
      <c r="DA116" s="53">
        <v>0.23242952560853389</v>
      </c>
      <c r="DB116" s="53">
        <v>4.4353780070000681</v>
      </c>
      <c r="DC116" s="53">
        <v>7.4337558560684741E-3</v>
      </c>
      <c r="DD116" s="53">
        <v>0.12520394679676647</v>
      </c>
      <c r="DE116" s="53">
        <v>7.5811015971333356E-2</v>
      </c>
      <c r="DF116" s="53">
        <v>3.1418516471357419E-2</v>
      </c>
      <c r="DG116" s="53">
        <v>3.9126438674409403E-2</v>
      </c>
      <c r="DH116" s="53">
        <v>0.17774776344389454</v>
      </c>
      <c r="DI116" s="53">
        <v>3.0914753420455809E-2</v>
      </c>
      <c r="DJ116" s="53">
        <v>6.3461313696809407E-2</v>
      </c>
      <c r="DK116" s="53">
        <v>2.9886485678239181E-2</v>
      </c>
      <c r="DL116" s="53">
        <v>0.16476389354995027</v>
      </c>
      <c r="DM116" s="53">
        <v>7.589857268094348E-2</v>
      </c>
      <c r="DN116" s="53">
        <v>0.11274387959467382</v>
      </c>
      <c r="DO116" s="53">
        <v>6.9233991622491678E-2</v>
      </c>
      <c r="DP116" s="53">
        <v>7.220383723117077E-2</v>
      </c>
      <c r="DQ116" s="53">
        <v>0.12452520016946217</v>
      </c>
      <c r="DR116" s="53">
        <v>4.9131793192055191E-2</v>
      </c>
      <c r="DS116" s="53">
        <v>0.25579937703070654</v>
      </c>
      <c r="DT116" s="53">
        <v>0.10347278148451512</v>
      </c>
      <c r="DU116" s="53">
        <v>0.10347278148451512</v>
      </c>
      <c r="DV116" s="53">
        <v>3.9664675398347941E-2</v>
      </c>
      <c r="DW116" s="53">
        <v>4.0218156578490344E-2</v>
      </c>
      <c r="DX116" s="53">
        <v>0.24363588164617475</v>
      </c>
      <c r="DY116" s="53">
        <v>7.7103888198536488E-2</v>
      </c>
      <c r="DZ116" s="53">
        <v>0.12503367882486804</v>
      </c>
      <c r="EA116" s="53">
        <v>0.38895832948210857</v>
      </c>
      <c r="EB116" s="53">
        <v>0.38895832948210857</v>
      </c>
      <c r="EC116" s="53">
        <v>0.17087689374426612</v>
      </c>
      <c r="ED116" s="53">
        <v>7.3002718787834417E-2</v>
      </c>
      <c r="EE116" s="53">
        <v>0.16650684429193374</v>
      </c>
      <c r="EF116" s="53">
        <v>0.14878466368634694</v>
      </c>
      <c r="EG116" s="53">
        <v>4.9573610502948881E-2</v>
      </c>
      <c r="EH116" s="53">
        <v>3.4895446870520576E-2</v>
      </c>
      <c r="EI116" s="53">
        <v>3.4895446870520576E-2</v>
      </c>
      <c r="EJ116" s="53">
        <v>3.4982660757896397E-2</v>
      </c>
      <c r="EK116" s="53">
        <v>3.604588381486537E-2</v>
      </c>
      <c r="EL116" s="53">
        <v>6.2291488512188728E-2</v>
      </c>
    </row>
    <row r="117" spans="1:144" x14ac:dyDescent="0.15">
      <c r="A117" s="73" t="s">
        <v>1043</v>
      </c>
      <c r="B117" s="73" t="s">
        <v>1038</v>
      </c>
      <c r="C117" s="73" t="s">
        <v>539</v>
      </c>
      <c r="D117" s="73">
        <v>4</v>
      </c>
      <c r="E117" s="73" t="s">
        <v>1039</v>
      </c>
      <c r="F117" s="73" t="s">
        <v>1044</v>
      </c>
      <c r="G117" s="73" t="s">
        <v>517</v>
      </c>
      <c r="H117" s="53">
        <v>1</v>
      </c>
      <c r="I117" s="53">
        <v>1.8819255715247376</v>
      </c>
      <c r="J117" s="53">
        <v>2.6785399842500439</v>
      </c>
      <c r="K117" s="53">
        <v>0.22417654101283382</v>
      </c>
      <c r="L117" s="53">
        <v>0.48586386238679896</v>
      </c>
      <c r="M117" s="53">
        <v>5.1282507134982103</v>
      </c>
      <c r="N117" s="53">
        <v>0.24235085097303782</v>
      </c>
      <c r="O117" s="53">
        <v>0.28318408736980555</v>
      </c>
      <c r="P117" s="53">
        <v>0.32429814639180443</v>
      </c>
      <c r="Q117" s="53">
        <v>0.16825601453849076</v>
      </c>
      <c r="R117" s="53">
        <v>1.0063556393139135</v>
      </c>
      <c r="S117" s="53">
        <v>12.866000981235635</v>
      </c>
      <c r="T117" s="53">
        <v>0.14557213816341472</v>
      </c>
      <c r="U117" s="53">
        <v>0.41784801387386566</v>
      </c>
      <c r="V117" s="53">
        <v>0.18250315504567094</v>
      </c>
      <c r="W117" s="53">
        <v>0.3433209923045128</v>
      </c>
      <c r="X117" s="53">
        <v>0.61858219828464489</v>
      </c>
      <c r="Y117" s="53">
        <v>0.1491789813946553</v>
      </c>
      <c r="Z117" s="53">
        <v>0.39704634287311463</v>
      </c>
      <c r="AA117" s="53">
        <v>0.39527025748371464</v>
      </c>
      <c r="AB117" s="53">
        <v>11.152055525354745</v>
      </c>
      <c r="AC117" s="53">
        <v>6.5979678201534261E-2</v>
      </c>
      <c r="AD117" s="53">
        <v>1.0430983044693343</v>
      </c>
      <c r="AE117" s="53">
        <v>0.65350105285018878</v>
      </c>
      <c r="AF117" s="53">
        <v>0.57162249836561352</v>
      </c>
      <c r="AG117" s="53">
        <v>0.62237986138409263</v>
      </c>
      <c r="AH117" s="53">
        <v>8.4698924184021432E-2</v>
      </c>
      <c r="AI117" s="53">
        <v>0.53769490638851536</v>
      </c>
      <c r="AJ117" s="53">
        <v>0.43998214001934866</v>
      </c>
      <c r="AK117" s="53">
        <v>0.40002614262423786</v>
      </c>
      <c r="AL117" s="53">
        <v>0.24939725958143746</v>
      </c>
      <c r="AM117" s="53">
        <v>7.5721690410917777</v>
      </c>
      <c r="AN117" s="53">
        <v>0.2631744362201513</v>
      </c>
      <c r="AO117" s="53">
        <v>0.97917717671059734</v>
      </c>
      <c r="AP117" s="53">
        <v>0.33201867293170007</v>
      </c>
      <c r="AQ117" s="53">
        <v>5.4036667055969483E-2</v>
      </c>
      <c r="AR117" s="53">
        <v>1.540371070689756</v>
      </c>
      <c r="AS117" s="53">
        <v>0.20007920144543595</v>
      </c>
      <c r="AT117" s="53">
        <v>0.46821314343977294</v>
      </c>
      <c r="AU117" s="53">
        <v>0.54764387435892992</v>
      </c>
      <c r="AV117" s="53">
        <v>0.14452795588490625</v>
      </c>
      <c r="AW117" s="53">
        <v>0.27807698404913</v>
      </c>
      <c r="AX117" s="53">
        <v>0.36753781105252814</v>
      </c>
      <c r="AY117" s="53">
        <v>7.6711594269557842E-2</v>
      </c>
      <c r="AZ117" s="53">
        <v>0.25324598111854535</v>
      </c>
      <c r="BA117" s="53">
        <v>1.2057940479750517</v>
      </c>
      <c r="BB117" s="53">
        <v>0.42439768975825848</v>
      </c>
      <c r="BC117" s="53">
        <v>7.8973155206509826E-2</v>
      </c>
      <c r="BD117" s="53">
        <v>0.43747253166468686</v>
      </c>
      <c r="BE117" s="53">
        <v>0.35404345053990488</v>
      </c>
      <c r="BF117" s="53">
        <v>0.23212327170646885</v>
      </c>
      <c r="BG117" s="53">
        <v>0.47822296494166711</v>
      </c>
      <c r="BH117" s="53">
        <v>0.18500094569050099</v>
      </c>
      <c r="BI117" s="53">
        <v>0.35197313665601737</v>
      </c>
      <c r="BJ117" s="53">
        <v>0.14083616773021904</v>
      </c>
      <c r="BK117" s="53">
        <v>0.8213719235500464</v>
      </c>
      <c r="BL117" s="53">
        <v>0.97845208352029078</v>
      </c>
      <c r="BM117" s="53">
        <v>0.97845208352029078</v>
      </c>
      <c r="BN117" s="53">
        <v>0.21828831088863751</v>
      </c>
      <c r="BO117" s="53">
        <v>0.16935360716175996</v>
      </c>
      <c r="BP117" s="53">
        <v>0.89542945169319732</v>
      </c>
      <c r="BQ117" s="53">
        <v>0.18536516086586208</v>
      </c>
      <c r="BR117" s="53">
        <v>0.27582405400060495</v>
      </c>
      <c r="BS117" s="53">
        <v>0.74917121565599054</v>
      </c>
      <c r="BT117" s="53">
        <v>0.29137902414364375</v>
      </c>
      <c r="BU117" s="53">
        <v>0.10017505972611429</v>
      </c>
      <c r="BV117" s="53">
        <v>0.26678737138398517</v>
      </c>
      <c r="BW117" s="53">
        <v>0.17024676919497639</v>
      </c>
      <c r="BX117" s="53">
        <v>0.31304831825291896</v>
      </c>
      <c r="BY117" s="53">
        <v>0.43291602528474171</v>
      </c>
      <c r="BZ117" s="53">
        <v>0.2638673074715191</v>
      </c>
      <c r="CA117" s="53">
        <v>0.2067258061297555</v>
      </c>
      <c r="CB117" s="53">
        <v>0.16273886130079912</v>
      </c>
      <c r="CC117" s="53">
        <v>0.54876630066940413</v>
      </c>
      <c r="CD117" s="53">
        <v>0.22152130248970511</v>
      </c>
      <c r="CE117" s="53">
        <v>0.6197217173132793</v>
      </c>
      <c r="CF117" s="53">
        <v>0.6197217173132793</v>
      </c>
      <c r="CG117" s="53">
        <v>0.1330682955625582</v>
      </c>
      <c r="CH117" s="53">
        <v>0.24336628193592963</v>
      </c>
      <c r="CI117" s="53">
        <v>0.33460535505370731</v>
      </c>
      <c r="CJ117" s="53">
        <v>1.0407322812716047</v>
      </c>
      <c r="CK117" s="53">
        <v>1.0816999352101213</v>
      </c>
      <c r="CL117" s="53">
        <v>0.37338105300261432</v>
      </c>
      <c r="CM117" s="53">
        <v>0.42793771102205724</v>
      </c>
      <c r="CN117" s="53">
        <v>1.2824451158334198</v>
      </c>
      <c r="CO117" s="53">
        <v>0.17459872204557031</v>
      </c>
      <c r="CP117" s="53">
        <v>0.41098397927638664</v>
      </c>
      <c r="CQ117" s="53">
        <v>0.52244781398468831</v>
      </c>
      <c r="CR117" s="53">
        <v>0.58930450493700337</v>
      </c>
      <c r="CS117" s="53">
        <v>7.6928549162415955E-2</v>
      </c>
      <c r="CT117" s="53">
        <v>0.2090583936507657</v>
      </c>
      <c r="CU117" s="53">
        <v>0.52459942796453685</v>
      </c>
      <c r="CV117" s="53">
        <v>0.69556852946888736</v>
      </c>
      <c r="CW117" s="53">
        <v>0.25289822420144781</v>
      </c>
      <c r="CX117" s="53">
        <v>0.27829408731062127</v>
      </c>
      <c r="CY117" s="53">
        <v>0.93838910194493674</v>
      </c>
      <c r="CZ117" s="53">
        <v>0.45173305977691997</v>
      </c>
      <c r="DA117" s="53">
        <v>0.29848292181137587</v>
      </c>
      <c r="DB117" s="53">
        <v>1.5578022794431552</v>
      </c>
      <c r="DC117" s="53">
        <v>0.12054505718859107</v>
      </c>
      <c r="DD117" s="53">
        <v>0.33911635377930993</v>
      </c>
      <c r="DE117" s="53">
        <v>0.16637231053693921</v>
      </c>
      <c r="DF117" s="53">
        <v>0.2371179429547276</v>
      </c>
      <c r="DG117" s="53">
        <v>0.51890467254417416</v>
      </c>
      <c r="DH117" s="53">
        <v>0.22029296332976861</v>
      </c>
      <c r="DI117" s="53">
        <v>0.1261459616877264</v>
      </c>
      <c r="DJ117" s="53">
        <v>0.28365833007297336</v>
      </c>
      <c r="DK117" s="53">
        <v>0.33129725858807207</v>
      </c>
      <c r="DL117" s="53">
        <v>0.30657522862316677</v>
      </c>
      <c r="DM117" s="53">
        <v>0.32279456127914918</v>
      </c>
      <c r="DN117" s="53">
        <v>1.6509099023676075</v>
      </c>
      <c r="DO117" s="53">
        <v>0.2599217418952825</v>
      </c>
      <c r="DP117" s="53">
        <v>1.1093237304427268</v>
      </c>
      <c r="DQ117" s="53">
        <v>2.0423373234484217</v>
      </c>
      <c r="DR117" s="53">
        <v>4.0124042324314414E-2</v>
      </c>
      <c r="DS117" s="53">
        <v>0.31190463289775683</v>
      </c>
      <c r="DT117" s="53">
        <v>0.88593220581144538</v>
      </c>
      <c r="DU117" s="53">
        <v>0.88593220581144538</v>
      </c>
      <c r="DV117" s="53">
        <v>0.10685044883866537</v>
      </c>
      <c r="DW117" s="53">
        <v>0.47621341769891529</v>
      </c>
      <c r="DX117" s="53">
        <v>0.32374643128001634</v>
      </c>
      <c r="DY117" s="53">
        <v>0.5720846859632468</v>
      </c>
      <c r="DZ117" s="53">
        <v>0.20749110578969676</v>
      </c>
      <c r="EA117" s="53">
        <v>0.18921409542206399</v>
      </c>
      <c r="EB117" s="53">
        <v>0.18921409542206399</v>
      </c>
      <c r="EC117" s="53">
        <v>0.22148808715041673</v>
      </c>
      <c r="ED117" s="53">
        <v>2.9710238933661079</v>
      </c>
      <c r="EE117" s="53">
        <v>2.9377865176331701</v>
      </c>
      <c r="EF117" s="53">
        <v>0.97622851800779564</v>
      </c>
      <c r="EG117" s="53">
        <v>0.23481188467152606</v>
      </c>
      <c r="EH117" s="53">
        <v>0.17489679581744849</v>
      </c>
      <c r="EI117" s="53">
        <v>0.17489679581744849</v>
      </c>
      <c r="EJ117" s="53">
        <v>0.23565441770889342</v>
      </c>
      <c r="EK117" s="53">
        <v>0.33116053007031332</v>
      </c>
      <c r="EL117" s="53">
        <v>0.33279107391808305</v>
      </c>
      <c r="EN117" s="205"/>
    </row>
    <row r="118" spans="1:144" x14ac:dyDescent="0.15">
      <c r="A118" s="73" t="s">
        <v>1045</v>
      </c>
      <c r="B118" s="73" t="s">
        <v>1032</v>
      </c>
      <c r="C118" s="73" t="s">
        <v>539</v>
      </c>
      <c r="D118" s="73">
        <v>4</v>
      </c>
      <c r="E118" s="73" t="s">
        <v>1035</v>
      </c>
      <c r="F118" s="73" t="s">
        <v>1046</v>
      </c>
      <c r="G118" s="73" t="s">
        <v>517</v>
      </c>
      <c r="H118" s="53">
        <v>1</v>
      </c>
      <c r="I118" s="53">
        <v>1.1860806137787172</v>
      </c>
      <c r="J118" s="53">
        <v>2.1498441288384966</v>
      </c>
      <c r="K118" s="53">
        <v>0.21938302745447272</v>
      </c>
      <c r="L118" s="53">
        <v>0.18312628424133989</v>
      </c>
      <c r="M118" s="53">
        <v>5.2378810640220221</v>
      </c>
      <c r="N118" s="53">
        <v>0.37027369122832304</v>
      </c>
      <c r="O118" s="53">
        <v>0.28909301038456192</v>
      </c>
      <c r="P118" s="53">
        <v>0.22577891054415358</v>
      </c>
      <c r="Q118" s="53">
        <v>0.1548293013886195</v>
      </c>
      <c r="R118" s="53">
        <v>0.49321133318215871</v>
      </c>
      <c r="S118" s="53">
        <v>16.056440637439756</v>
      </c>
      <c r="T118" s="53">
        <v>0.18400431309693632</v>
      </c>
      <c r="U118" s="53">
        <v>0.61016352166551779</v>
      </c>
      <c r="V118" s="53">
        <v>0.3221575399375462</v>
      </c>
      <c r="W118" s="53">
        <v>0.19282492811735685</v>
      </c>
      <c r="X118" s="53">
        <v>0.72495220007472572</v>
      </c>
      <c r="Y118" s="53">
        <v>5.8857150242271693E-2</v>
      </c>
      <c r="Z118" s="53">
        <v>0.40556904606918864</v>
      </c>
      <c r="AA118" s="53">
        <v>0.10715273038214258</v>
      </c>
      <c r="AB118" s="53">
        <v>18.030421620770625</v>
      </c>
      <c r="AC118" s="53">
        <v>0.11011532855693364</v>
      </c>
      <c r="AD118" s="53">
        <v>0.93503076566442711</v>
      </c>
      <c r="AE118" s="53">
        <v>1.0994183630238248</v>
      </c>
      <c r="AF118" s="53">
        <v>0.78249040707033624</v>
      </c>
      <c r="AG118" s="53">
        <v>0.51653212320082931</v>
      </c>
      <c r="AH118" s="53">
        <v>6.4263534118362622E-2</v>
      </c>
      <c r="AI118" s="53">
        <v>0.55126332229190311</v>
      </c>
      <c r="AJ118" s="53">
        <v>0.18251128997696786</v>
      </c>
      <c r="AK118" s="53">
        <v>0.27726485970379433</v>
      </c>
      <c r="AL118" s="53">
        <v>0.28334359462306752</v>
      </c>
      <c r="AM118" s="53">
        <v>5.6105233586065966</v>
      </c>
      <c r="AN118" s="53">
        <v>6.7393652012948821E-2</v>
      </c>
      <c r="AO118" s="53">
        <v>1.1293607740599434</v>
      </c>
      <c r="AP118" s="53">
        <v>0.35728677840244333</v>
      </c>
      <c r="AQ118" s="53">
        <v>0.12117908414450625</v>
      </c>
      <c r="AR118" s="53">
        <v>2.2792611199689827</v>
      </c>
      <c r="AS118" s="53">
        <v>0.15256536737509691</v>
      </c>
      <c r="AT118" s="53">
        <v>0.2398332252477535</v>
      </c>
      <c r="AU118" s="53">
        <v>0.59092120825264061</v>
      </c>
      <c r="AV118" s="53">
        <v>0.119975250051763</v>
      </c>
      <c r="AW118" s="53">
        <v>0.12909220810419475</v>
      </c>
      <c r="AX118" s="53">
        <v>0.31994527694495034</v>
      </c>
      <c r="AY118" s="53">
        <v>0.19779924577768582</v>
      </c>
      <c r="AZ118" s="53">
        <v>0.27510750152158547</v>
      </c>
      <c r="BA118" s="53">
        <v>2.5361381615326475</v>
      </c>
      <c r="BB118" s="53">
        <v>0.35204459264029569</v>
      </c>
      <c r="BC118" s="53">
        <v>0.14781285585304743</v>
      </c>
      <c r="BD118" s="53">
        <v>0.6040707666806735</v>
      </c>
      <c r="BE118" s="53">
        <v>0.22337517458459896</v>
      </c>
      <c r="BF118" s="53">
        <v>0.25332982294519535</v>
      </c>
      <c r="BG118" s="53">
        <v>0.23042734807160822</v>
      </c>
      <c r="BH118" s="53">
        <v>6.2835606260267254E-2</v>
      </c>
      <c r="BI118" s="53">
        <v>0.13994110535725701</v>
      </c>
      <c r="BJ118" s="53">
        <v>0.110714681179422</v>
      </c>
      <c r="BK118" s="53">
        <v>0.66927675294701205</v>
      </c>
      <c r="BL118" s="53">
        <v>0.94733024986812497</v>
      </c>
      <c r="BM118" s="53">
        <v>0.94733024986812497</v>
      </c>
      <c r="BN118" s="53">
        <v>0.32675709642263251</v>
      </c>
      <c r="BO118" s="53">
        <v>0.13274982964484025</v>
      </c>
      <c r="BP118" s="53">
        <v>1.1070536824953552</v>
      </c>
      <c r="BQ118" s="53">
        <v>8.0428933179990475E-2</v>
      </c>
      <c r="BR118" s="53">
        <v>5.2775055447712826E-2</v>
      </c>
      <c r="BS118" s="53">
        <v>0.65609401235921849</v>
      </c>
      <c r="BT118" s="53">
        <v>8.5096942631285838E-2</v>
      </c>
      <c r="BU118" s="53">
        <v>5.0344592937598638E-2</v>
      </c>
      <c r="BV118" s="53">
        <v>0.31077379388682619</v>
      </c>
      <c r="BW118" s="53">
        <v>0.27674633031634538</v>
      </c>
      <c r="BX118" s="53">
        <v>0.30840744176564333</v>
      </c>
      <c r="BY118" s="53">
        <v>0.21945166608064842</v>
      </c>
      <c r="BZ118" s="53">
        <v>0.20321010440755338</v>
      </c>
      <c r="CA118" s="53">
        <v>0.2886865989252162</v>
      </c>
      <c r="CB118" s="53">
        <v>0.16950504159914184</v>
      </c>
      <c r="CC118" s="53">
        <v>0.58897393749853832</v>
      </c>
      <c r="CD118" s="53">
        <v>0.30560134574110093</v>
      </c>
      <c r="CE118" s="53">
        <v>0.33753132055984314</v>
      </c>
      <c r="CF118" s="53">
        <v>0.33753132055984314</v>
      </c>
      <c r="CG118" s="53">
        <v>2.770116229338998E-2</v>
      </c>
      <c r="CH118" s="53">
        <v>8.7076175357730268E-2</v>
      </c>
      <c r="CI118" s="53">
        <v>0.18748853289674272</v>
      </c>
      <c r="CJ118" s="53">
        <v>0.82549078644090401</v>
      </c>
      <c r="CK118" s="53">
        <v>0.79960190404757947</v>
      </c>
      <c r="CL118" s="53">
        <v>0.20935585459554204</v>
      </c>
      <c r="CM118" s="53">
        <v>0.56353244657888957</v>
      </c>
      <c r="CN118" s="53">
        <v>1.5033909196909012</v>
      </c>
      <c r="CO118" s="53">
        <v>6.6561602403342204E-2</v>
      </c>
      <c r="CP118" s="53">
        <v>0.21294702699783044</v>
      </c>
      <c r="CQ118" s="53">
        <v>0.33623044968772514</v>
      </c>
      <c r="CR118" s="53">
        <v>0.39534984773982901</v>
      </c>
      <c r="CS118" s="53">
        <v>0.20849688058878654</v>
      </c>
      <c r="CT118" s="53">
        <v>0.45856500329670513</v>
      </c>
      <c r="CU118" s="53">
        <v>0.43588990442034875</v>
      </c>
      <c r="CV118" s="53">
        <v>0.28489499029131393</v>
      </c>
      <c r="CW118" s="53">
        <v>0.18674783719551336</v>
      </c>
      <c r="CX118" s="53">
        <v>9.0298568508356103E-2</v>
      </c>
      <c r="CY118" s="53">
        <v>0.70376370535017863</v>
      </c>
      <c r="CZ118" s="53">
        <v>0.42586379939986696</v>
      </c>
      <c r="DA118" s="53">
        <v>0.19844224333204155</v>
      </c>
      <c r="DB118" s="53">
        <v>1.1900102164668667</v>
      </c>
      <c r="DC118" s="53">
        <v>0.12062281377910904</v>
      </c>
      <c r="DD118" s="53">
        <v>0.42268001530516974</v>
      </c>
      <c r="DE118" s="53">
        <v>5.3164136935215392E-2</v>
      </c>
      <c r="DF118" s="53">
        <v>0.20156463231715821</v>
      </c>
      <c r="DG118" s="53">
        <v>0.37899750011809025</v>
      </c>
      <c r="DH118" s="53">
        <v>0.21144278216122386</v>
      </c>
      <c r="DI118" s="53">
        <v>6.5791069080704145E-2</v>
      </c>
      <c r="DJ118" s="53">
        <v>0.36740715162748805</v>
      </c>
      <c r="DK118" s="53">
        <v>0.13943906763635328</v>
      </c>
      <c r="DL118" s="53">
        <v>0.30313429822550003</v>
      </c>
      <c r="DM118" s="53">
        <v>0.14466217708716123</v>
      </c>
      <c r="DN118" s="53">
        <v>1.0910854034820676</v>
      </c>
      <c r="DO118" s="53">
        <v>0.2833628438921717</v>
      </c>
      <c r="DP118" s="53">
        <v>1.0097283000639561</v>
      </c>
      <c r="DQ118" s="53">
        <v>1.8128063798483391</v>
      </c>
      <c r="DR118" s="53">
        <v>0.25069446661861056</v>
      </c>
      <c r="DS118" s="53">
        <v>0.37807388294872479</v>
      </c>
      <c r="DT118" s="53">
        <v>0.72704511124837423</v>
      </c>
      <c r="DU118" s="53">
        <v>0.72704511124837423</v>
      </c>
      <c r="DV118" s="53">
        <v>0.11179498986530051</v>
      </c>
      <c r="DW118" s="53">
        <v>0.27563105405579313</v>
      </c>
      <c r="DX118" s="53">
        <v>0.27172879977204278</v>
      </c>
      <c r="DY118" s="53">
        <v>0.67043781761536991</v>
      </c>
      <c r="DZ118" s="53">
        <v>0.36671877319381441</v>
      </c>
      <c r="EA118" s="53">
        <v>0.12951170716027774</v>
      </c>
      <c r="EB118" s="53">
        <v>0.12951170716027774</v>
      </c>
      <c r="EC118" s="53">
        <v>0.21681820730154017</v>
      </c>
      <c r="ED118" s="53">
        <v>1.6042226532534816</v>
      </c>
      <c r="EE118" s="53">
        <v>2.0049945296751455</v>
      </c>
      <c r="EF118" s="53">
        <v>0.87268461263111941</v>
      </c>
      <c r="EG118" s="53">
        <v>0.24982818849667413</v>
      </c>
      <c r="EH118" s="53">
        <v>0.26341510280973623</v>
      </c>
      <c r="EI118" s="53">
        <v>0.26341510280973623</v>
      </c>
      <c r="EJ118" s="53">
        <v>0.10801875489767813</v>
      </c>
      <c r="EK118" s="53">
        <v>0.13938959196406606</v>
      </c>
      <c r="EL118" s="53">
        <v>0.13120864782508124</v>
      </c>
      <c r="EN118" s="205"/>
    </row>
    <row r="119" spans="1:144" x14ac:dyDescent="0.15">
      <c r="A119" s="73" t="s">
        <v>1158</v>
      </c>
      <c r="B119" s="73" t="s">
        <v>1142</v>
      </c>
      <c r="C119" s="73" t="s">
        <v>540</v>
      </c>
      <c r="D119" s="73">
        <v>4</v>
      </c>
      <c r="E119" s="73" t="s">
        <v>1149</v>
      </c>
      <c r="F119" s="73" t="s">
        <v>1159</v>
      </c>
      <c r="G119" s="73" t="s">
        <v>525</v>
      </c>
      <c r="H119" s="53">
        <v>1</v>
      </c>
      <c r="I119" s="53">
        <v>1.6899720705260655</v>
      </c>
      <c r="J119" s="53">
        <v>5.728609706648955</v>
      </c>
      <c r="K119" s="53">
        <v>0.11891381913293028</v>
      </c>
      <c r="L119" s="53">
        <v>0.2810607839356925</v>
      </c>
      <c r="M119" s="53">
        <v>7.5582904382579352</v>
      </c>
      <c r="N119" s="53">
        <v>0.26403801671800986</v>
      </c>
      <c r="O119" s="53">
        <v>0.17202499517400621</v>
      </c>
      <c r="P119" s="53">
        <v>0.49126510962009062</v>
      </c>
      <c r="Q119" s="53">
        <v>0.61939344276794894</v>
      </c>
      <c r="R119" s="53">
        <v>0.56628905452168143</v>
      </c>
      <c r="S119" s="53">
        <v>15.103991759249286</v>
      </c>
      <c r="T119" s="53">
        <v>0.29689678774676292</v>
      </c>
      <c r="U119" s="53">
        <v>0.32946313049007031</v>
      </c>
      <c r="V119" s="53">
        <v>7.1199023689311372E-2</v>
      </c>
      <c r="W119" s="53">
        <v>0.39801916466586917</v>
      </c>
      <c r="X119" s="53">
        <v>1.2707480907046895</v>
      </c>
      <c r="Y119" s="53">
        <v>0.53995103888604978</v>
      </c>
      <c r="Z119" s="53">
        <v>1.5158165093872715</v>
      </c>
      <c r="AA119" s="53">
        <v>0.14287636582282198</v>
      </c>
      <c r="AB119" s="53">
        <v>12.451254527673115</v>
      </c>
      <c r="AC119" s="53">
        <v>0.19816563962255057</v>
      </c>
      <c r="AD119" s="53">
        <v>0.34497312304620287</v>
      </c>
      <c r="AE119" s="53">
        <v>0.18962929802320816</v>
      </c>
      <c r="AF119" s="53">
        <v>0.50538884919599369</v>
      </c>
      <c r="AG119" s="53">
        <v>9.7796940935987078E-2</v>
      </c>
      <c r="AH119" s="53">
        <v>0.72020721612164273</v>
      </c>
      <c r="AI119" s="53">
        <v>0.20353278780003309</v>
      </c>
      <c r="AJ119" s="53">
        <v>1.1275927271438244</v>
      </c>
      <c r="AK119" s="53">
        <v>1.9800024193768886</v>
      </c>
      <c r="AL119" s="53">
        <v>9.0589784552624134E-2</v>
      </c>
      <c r="AM119" s="53">
        <v>1.670053007897172</v>
      </c>
      <c r="AN119" s="53">
        <v>9.1163859803529909E-2</v>
      </c>
      <c r="AO119" s="53">
        <v>0.69114507909907608</v>
      </c>
      <c r="AP119" s="53">
        <v>0.10981807754196531</v>
      </c>
      <c r="AQ119" s="53">
        <v>0.42273982385306574</v>
      </c>
      <c r="AR119" s="53">
        <v>6.9911921559245499E-2</v>
      </c>
      <c r="AS119" s="53">
        <v>1.0563220855007378</v>
      </c>
      <c r="AT119" s="53">
        <v>2.5774232992239412</v>
      </c>
      <c r="AU119" s="53">
        <v>0.32094789636092891</v>
      </c>
      <c r="AV119" s="53">
        <v>0.18779998498011338</v>
      </c>
      <c r="AW119" s="53">
        <v>0.61978470611673231</v>
      </c>
      <c r="AX119" s="53">
        <v>0.11863160418000916</v>
      </c>
      <c r="AY119" s="53">
        <v>0.1387502270992787</v>
      </c>
      <c r="AZ119" s="53">
        <v>0.21373194409294266</v>
      </c>
      <c r="BA119" s="53">
        <v>0.22856213021766641</v>
      </c>
      <c r="BB119" s="53">
        <v>2.2821492600445645</v>
      </c>
      <c r="BC119" s="53">
        <v>3.3672079123647016</v>
      </c>
      <c r="BD119" s="53">
        <v>0.4300098597013971</v>
      </c>
      <c r="BE119" s="53">
        <v>0.25012297978318576</v>
      </c>
      <c r="BF119" s="53">
        <v>0.19705734807321032</v>
      </c>
      <c r="BG119" s="53">
        <v>5.4630674489911123E-2</v>
      </c>
      <c r="BH119" s="53">
        <v>0.90040622364905787</v>
      </c>
      <c r="BI119" s="53">
        <v>1.2210407270474293</v>
      </c>
      <c r="BJ119" s="53">
        <v>5.24042282177739E-2</v>
      </c>
      <c r="BK119" s="53">
        <v>0.1735111623287772</v>
      </c>
      <c r="BL119" s="53">
        <v>0.63067280887420085</v>
      </c>
      <c r="BM119" s="53">
        <v>0.63067280887420085</v>
      </c>
      <c r="BN119" s="53">
        <v>0.34826588110837359</v>
      </c>
      <c r="BO119" s="53">
        <v>0.26843774204908682</v>
      </c>
      <c r="BP119" s="53">
        <v>0.11533884626591057</v>
      </c>
      <c r="BQ119" s="53">
        <v>0.82344377849654071</v>
      </c>
      <c r="BR119" s="53">
        <v>1.5442965489917129</v>
      </c>
      <c r="BS119" s="53">
        <v>0.21809985091400383</v>
      </c>
      <c r="BT119" s="53">
        <v>2.361526992966188E-2</v>
      </c>
      <c r="BU119" s="53">
        <v>0.57969719937052722</v>
      </c>
      <c r="BV119" s="53">
        <v>0.13940921702661735</v>
      </c>
      <c r="BW119" s="53">
        <v>0.1390986006781143</v>
      </c>
      <c r="BX119" s="53">
        <v>0.23372383878940531</v>
      </c>
      <c r="BY119" s="53">
        <v>0.11541342828974444</v>
      </c>
      <c r="BZ119" s="53">
        <v>0.30731924208767664</v>
      </c>
      <c r="CA119" s="53">
        <v>1.3570657863265074</v>
      </c>
      <c r="CB119" s="53">
        <v>2.0986412409278898</v>
      </c>
      <c r="CC119" s="53">
        <v>0.20818456035227142</v>
      </c>
      <c r="CD119" s="53">
        <v>0.1801982851936528</v>
      </c>
      <c r="CE119" s="53">
        <v>2.48778956989174E-2</v>
      </c>
      <c r="CF119" s="53">
        <v>2.48778956989174E-2</v>
      </c>
      <c r="CG119" s="53">
        <v>0.87097391900983101</v>
      </c>
      <c r="CH119" s="53">
        <v>1.2023979661434709</v>
      </c>
      <c r="CI119" s="53">
        <v>0.17342996938560379</v>
      </c>
      <c r="CJ119" s="53">
        <v>3.9150684041640745E-2</v>
      </c>
      <c r="CK119" s="53">
        <v>1.2246063646235783</v>
      </c>
      <c r="CL119" s="53">
        <v>1.9399040178794056</v>
      </c>
      <c r="CM119" s="53">
        <v>0.28513954924753399</v>
      </c>
      <c r="CN119" s="53">
        <v>0.13106794845486189</v>
      </c>
      <c r="CO119" s="53">
        <v>1.3808527923702705</v>
      </c>
      <c r="CP119" s="53">
        <v>0.39040681909002517</v>
      </c>
      <c r="CQ119" s="53">
        <v>0.19382189523882634</v>
      </c>
      <c r="CR119" s="53">
        <v>0.32165245058778591</v>
      </c>
      <c r="CS119" s="53">
        <v>1.1656055891210217</v>
      </c>
      <c r="CT119" s="53">
        <v>0.20916996245766165</v>
      </c>
      <c r="CU119" s="53">
        <v>0.16034305318679667</v>
      </c>
      <c r="CV119" s="53">
        <v>4.171872977372032E-2</v>
      </c>
      <c r="CW119" s="53">
        <v>0.80722926081868962</v>
      </c>
      <c r="CX119" s="53">
        <v>1.4993071321241143</v>
      </c>
      <c r="CY119" s="53">
        <v>0.12595106410939469</v>
      </c>
      <c r="CZ119" s="53">
        <v>8.7810069591957002E-2</v>
      </c>
      <c r="DA119" s="53">
        <v>0.10439369468788372</v>
      </c>
      <c r="DB119" s="53">
        <v>9.0266553756118306E-2</v>
      </c>
      <c r="DC119" s="53">
        <v>0.67704506437385081</v>
      </c>
      <c r="DD119" s="53">
        <v>0.1998111778274323</v>
      </c>
      <c r="DE119" s="53">
        <v>0.32848146969172282</v>
      </c>
      <c r="DF119" s="53">
        <v>1.0406607164206942</v>
      </c>
      <c r="DG119" s="53">
        <v>0.16076066604582379</v>
      </c>
      <c r="DH119" s="53">
        <v>0.14710221289173675</v>
      </c>
      <c r="DI119" s="53">
        <v>0.84520727316282773</v>
      </c>
      <c r="DJ119" s="53">
        <v>6.8915093305971398E-2</v>
      </c>
      <c r="DK119" s="53">
        <v>0.77605538527301354</v>
      </c>
      <c r="DL119" s="53">
        <v>0.17166551318597206</v>
      </c>
      <c r="DM119" s="53">
        <v>0.15057574050765551</v>
      </c>
      <c r="DN119" s="53">
        <v>5.620950820888327E-2</v>
      </c>
      <c r="DO119" s="53">
        <v>0.65116086012435825</v>
      </c>
      <c r="DP119" s="53">
        <v>0.93125494289678779</v>
      </c>
      <c r="DQ119" s="53">
        <v>0.14446597525893404</v>
      </c>
      <c r="DR119" s="53">
        <v>9.1787230128921135E-2</v>
      </c>
      <c r="DS119" s="53">
        <v>5.6432599481514453E-2</v>
      </c>
      <c r="DT119" s="53">
        <v>8.2636640338002804E-2</v>
      </c>
      <c r="DU119" s="53">
        <v>8.2636640338002804E-2</v>
      </c>
      <c r="DV119" s="53">
        <v>0.53762620752929691</v>
      </c>
      <c r="DW119" s="53">
        <v>9.1865411724863039E-2</v>
      </c>
      <c r="DX119" s="53">
        <v>0.18255096130039952</v>
      </c>
      <c r="DY119" s="53">
        <v>0.72067415649965572</v>
      </c>
      <c r="DZ119" s="53">
        <v>0.10538020839138057</v>
      </c>
      <c r="EA119" s="53">
        <v>5.3542318448163845E-2</v>
      </c>
      <c r="EB119" s="53">
        <v>5.3542318448163845E-2</v>
      </c>
      <c r="EC119" s="53">
        <v>5.1763783206764821E-2</v>
      </c>
      <c r="ED119" s="53">
        <v>0.12046279873468391</v>
      </c>
      <c r="EE119" s="53">
        <v>0.12364888536849372</v>
      </c>
      <c r="EF119" s="53">
        <v>4.49847466748746E-2</v>
      </c>
      <c r="EG119" s="53">
        <v>6.5623591782827034E-2</v>
      </c>
      <c r="EH119" s="53">
        <v>4.5587466961299637E-2</v>
      </c>
      <c r="EI119" s="53">
        <v>4.5587466961299637E-2</v>
      </c>
      <c r="EJ119" s="53">
        <v>5.0013611746712441E-2</v>
      </c>
      <c r="EK119" s="53">
        <v>0.25149467341877296</v>
      </c>
      <c r="EL119" s="53">
        <v>2.748286971746185E-2</v>
      </c>
      <c r="EN119" s="205"/>
    </row>
    <row r="120" spans="1:144" x14ac:dyDescent="0.15">
      <c r="A120" s="73" t="s">
        <v>1175</v>
      </c>
      <c r="B120" s="73" t="s">
        <v>1161</v>
      </c>
      <c r="C120" s="73" t="s">
        <v>541</v>
      </c>
      <c r="D120" s="73">
        <v>4</v>
      </c>
      <c r="E120" s="73" t="s">
        <v>1166</v>
      </c>
      <c r="F120" s="73" t="s">
        <v>1176</v>
      </c>
      <c r="G120" s="73" t="s">
        <v>525</v>
      </c>
      <c r="H120" s="53">
        <v>1</v>
      </c>
      <c r="I120" s="53">
        <v>1.5464691287067269</v>
      </c>
      <c r="J120" s="53">
        <v>4.3049152552642518</v>
      </c>
      <c r="K120" s="53">
        <v>0.27444418233604589</v>
      </c>
      <c r="L120" s="53">
        <v>0.14543129363363419</v>
      </c>
      <c r="M120" s="53">
        <v>6.0051703715158533</v>
      </c>
      <c r="N120" s="53">
        <v>0.60622690047950267</v>
      </c>
      <c r="O120" s="53">
        <v>0.26950176572033785</v>
      </c>
      <c r="P120" s="53">
        <v>0.17191395720007313</v>
      </c>
      <c r="Q120" s="53">
        <v>0.12482103737561522</v>
      </c>
      <c r="R120" s="53">
        <v>0.32521498431810753</v>
      </c>
      <c r="S120" s="53">
        <v>17.06098465554096</v>
      </c>
      <c r="T120" s="53">
        <v>0.83721344018590305</v>
      </c>
      <c r="U120" s="53">
        <v>1.1872194614131906</v>
      </c>
      <c r="V120" s="53">
        <v>9.20915631166139E-2</v>
      </c>
      <c r="W120" s="53">
        <v>0.25294453559650742</v>
      </c>
      <c r="X120" s="53">
        <v>1.3054404060454798</v>
      </c>
      <c r="Y120" s="53">
        <v>3.8499207868196057E-2</v>
      </c>
      <c r="Z120" s="53">
        <v>0.19779974545168139</v>
      </c>
      <c r="AA120" s="53">
        <v>0.18573715861375401</v>
      </c>
      <c r="AB120" s="53">
        <v>25.598353899323001</v>
      </c>
      <c r="AC120" s="53">
        <v>0.48098242802129421</v>
      </c>
      <c r="AD120" s="53">
        <v>0.40169550246850266</v>
      </c>
      <c r="AE120" s="53">
        <v>0.13114317638743073</v>
      </c>
      <c r="AF120" s="53">
        <v>3.1611967612519014</v>
      </c>
      <c r="AG120" s="53">
        <v>0.43324172813891243</v>
      </c>
      <c r="AH120" s="53">
        <v>0.10704748888599842</v>
      </c>
      <c r="AI120" s="53">
        <v>0.29279953390270258</v>
      </c>
      <c r="AJ120" s="53">
        <v>0.27900511873336359</v>
      </c>
      <c r="AK120" s="53">
        <v>0.14421490972716358</v>
      </c>
      <c r="AL120" s="53">
        <v>9.7450462419660558E-2</v>
      </c>
      <c r="AM120" s="53">
        <v>0.88197545092310381</v>
      </c>
      <c r="AN120" s="53">
        <v>1.6420488353308876E-2</v>
      </c>
      <c r="AO120" s="53">
        <v>2.1852432906716892</v>
      </c>
      <c r="AP120" s="53">
        <v>0.14624833452036634</v>
      </c>
      <c r="AQ120" s="53">
        <v>0.21998840635731554</v>
      </c>
      <c r="AR120" s="53">
        <v>0.14490203307816785</v>
      </c>
      <c r="AS120" s="53">
        <v>0.45363680061407458</v>
      </c>
      <c r="AT120" s="53">
        <v>0.28749881598597166</v>
      </c>
      <c r="AU120" s="53">
        <v>0.60353510851047554</v>
      </c>
      <c r="AV120" s="53">
        <v>0.10427377994018448</v>
      </c>
      <c r="AW120" s="53">
        <v>3.836965244926234E-2</v>
      </c>
      <c r="AX120" s="53">
        <v>0.21862580320981295</v>
      </c>
      <c r="AY120" s="53">
        <v>1.8459137776730823</v>
      </c>
      <c r="AZ120" s="53">
        <v>5.9050456458825444E-2</v>
      </c>
      <c r="BA120" s="53">
        <v>4.4079289910927355E-2</v>
      </c>
      <c r="BB120" s="53">
        <v>0.28317026915417221</v>
      </c>
      <c r="BC120" s="53">
        <v>0.41025744069137454</v>
      </c>
      <c r="BD120" s="53">
        <v>1.1214525715837069</v>
      </c>
      <c r="BE120" s="53">
        <v>2.7633143905689408E-2</v>
      </c>
      <c r="BF120" s="53">
        <v>8.3985744687046421E-2</v>
      </c>
      <c r="BG120" s="53">
        <v>1.6155274062831612E-2</v>
      </c>
      <c r="BH120" s="53">
        <v>0.1284247144898133</v>
      </c>
      <c r="BI120" s="53">
        <v>0.22156313423327711</v>
      </c>
      <c r="BJ120" s="53">
        <v>0.30182481296276648</v>
      </c>
      <c r="BK120" s="53">
        <v>4.032870398442609E-2</v>
      </c>
      <c r="BL120" s="53">
        <v>0.16309542049174153</v>
      </c>
      <c r="BM120" s="53">
        <v>0.16309542049174153</v>
      </c>
      <c r="BN120" s="53">
        <v>1.6574807567747152</v>
      </c>
      <c r="BO120" s="53">
        <v>4.2562869592487909E-2</v>
      </c>
      <c r="BP120" s="53">
        <v>0.11886215900403524</v>
      </c>
      <c r="BQ120" s="53">
        <v>0.19731268901307897</v>
      </c>
      <c r="BR120" s="53">
        <v>0.23925287190352743</v>
      </c>
      <c r="BS120" s="53">
        <v>0.69476958298400671</v>
      </c>
      <c r="BT120" s="53">
        <v>2.1135479046763137E-2</v>
      </c>
      <c r="BU120" s="53">
        <v>3.7080637025454201E-2</v>
      </c>
      <c r="BV120" s="53">
        <v>0.14867045931624484</v>
      </c>
      <c r="BW120" s="53">
        <v>0.12599415692168711</v>
      </c>
      <c r="BX120" s="53">
        <v>2.5859681794428582</v>
      </c>
      <c r="BY120" s="53">
        <v>9.4516542313956342E-2</v>
      </c>
      <c r="BZ120" s="53">
        <v>9.2211574532187701E-2</v>
      </c>
      <c r="CA120" s="53">
        <v>0.15480657227757944</v>
      </c>
      <c r="CB120" s="53">
        <v>0.30299221231663676</v>
      </c>
      <c r="CC120" s="53">
        <v>1.1006359162136758</v>
      </c>
      <c r="CD120" s="53">
        <v>0.28085710314859291</v>
      </c>
      <c r="CE120" s="53">
        <v>8.2688500186337919E-3</v>
      </c>
      <c r="CF120" s="53">
        <v>8.2688500186337919E-3</v>
      </c>
      <c r="CG120" s="53">
        <v>6.4609674503478876E-2</v>
      </c>
      <c r="CH120" s="53">
        <v>0.15406183002377236</v>
      </c>
      <c r="CI120" s="53">
        <v>1.5387457002697325</v>
      </c>
      <c r="CJ120" s="53">
        <v>4.731130841174179E-2</v>
      </c>
      <c r="CK120" s="53">
        <v>0.1967089291830956</v>
      </c>
      <c r="CL120" s="53">
        <v>0.34104867084780838</v>
      </c>
      <c r="CM120" s="53">
        <v>1.4730387976908839</v>
      </c>
      <c r="CN120" s="53">
        <v>0.11712611782642987</v>
      </c>
      <c r="CO120" s="53">
        <v>9.4487748879562308E-2</v>
      </c>
      <c r="CP120" s="53">
        <v>3.9505789782888628E-2</v>
      </c>
      <c r="CQ120" s="53">
        <v>0.60999518498031036</v>
      </c>
      <c r="CR120" s="53">
        <v>7.2553381554434568E-2</v>
      </c>
      <c r="CS120" s="53">
        <v>0.30380395828425377</v>
      </c>
      <c r="CT120" s="53">
        <v>1.7373415844425089</v>
      </c>
      <c r="CU120" s="53">
        <v>6.1568045920745308E-2</v>
      </c>
      <c r="CV120" s="53">
        <v>3.1639592167355186E-2</v>
      </c>
      <c r="CW120" s="53">
        <v>6.6401932137333697E-2</v>
      </c>
      <c r="CX120" s="53">
        <v>8.912155228001678E-2</v>
      </c>
      <c r="CY120" s="53">
        <v>5.6518953217381054E-2</v>
      </c>
      <c r="CZ120" s="53">
        <v>0.2992702679990612</v>
      </c>
      <c r="DA120" s="53">
        <v>0.15444697415188799</v>
      </c>
      <c r="DB120" s="53">
        <v>1.5449568417442841E-2</v>
      </c>
      <c r="DC120" s="53">
        <v>0.11466436277333812</v>
      </c>
      <c r="DD120" s="53">
        <v>2.0078249512429567</v>
      </c>
      <c r="DE120" s="53">
        <v>6.7896357854684855E-2</v>
      </c>
      <c r="DF120" s="53">
        <v>0.20026187132421461</v>
      </c>
      <c r="DG120" s="53">
        <v>0.43111632619867074</v>
      </c>
      <c r="DH120" s="53">
        <v>1.4806945302554202E-2</v>
      </c>
      <c r="DI120" s="53">
        <v>9.2613082436613037E-2</v>
      </c>
      <c r="DJ120" s="53">
        <v>1.071966589578317</v>
      </c>
      <c r="DK120" s="53">
        <v>0.19214814485942433</v>
      </c>
      <c r="DL120" s="53">
        <v>0.58058208879499829</v>
      </c>
      <c r="DM120" s="53">
        <v>3.5245592561643585E-2</v>
      </c>
      <c r="DN120" s="53">
        <v>4.3040475013213689E-2</v>
      </c>
      <c r="DO120" s="53">
        <v>0.16020569945452934</v>
      </c>
      <c r="DP120" s="53">
        <v>8.3756306665568034E-2</v>
      </c>
      <c r="DQ120" s="53">
        <v>3.7333062141451684E-2</v>
      </c>
      <c r="DR120" s="53">
        <v>0.46641991879322053</v>
      </c>
      <c r="DS120" s="53">
        <v>7.2858825795610524E-2</v>
      </c>
      <c r="DT120" s="53">
        <v>2.8439515416065413E-2</v>
      </c>
      <c r="DU120" s="53">
        <v>2.8439515416065413E-2</v>
      </c>
      <c r="DV120" s="53">
        <v>0.14190781723929771</v>
      </c>
      <c r="DW120" s="53">
        <v>0.77356829575677499</v>
      </c>
      <c r="DX120" s="53">
        <v>2.5583629423061752E-2</v>
      </c>
      <c r="DY120" s="53">
        <v>8.5747804275398756E-2</v>
      </c>
      <c r="DZ120" s="53">
        <v>0.29594278582480843</v>
      </c>
      <c r="EA120" s="53">
        <v>2.432966583266382E-2</v>
      </c>
      <c r="EB120" s="53">
        <v>2.432966583266382E-2</v>
      </c>
      <c r="EC120" s="53">
        <v>2.6336605983892813E-2</v>
      </c>
      <c r="ED120" s="53">
        <v>0.52607990265075144</v>
      </c>
      <c r="EE120" s="53">
        <v>4.6213524860388759E-2</v>
      </c>
      <c r="EF120" s="53">
        <v>2.9082959872539619E-2</v>
      </c>
      <c r="EG120" s="53">
        <v>0.45389289387983472</v>
      </c>
      <c r="EH120" s="53">
        <v>0.40736171139153127</v>
      </c>
      <c r="EI120" s="53">
        <v>0.40736171139153127</v>
      </c>
      <c r="EJ120" s="53">
        <v>0.19704277305780091</v>
      </c>
      <c r="EK120" s="53">
        <v>8.7485945936240539E-2</v>
      </c>
      <c r="EL120" s="53">
        <v>1.3544055135197824E-2</v>
      </c>
      <c r="EN120" s="205"/>
    </row>
    <row r="121" spans="1:144" x14ac:dyDescent="0.15">
      <c r="A121" s="73" t="s">
        <v>1177</v>
      </c>
      <c r="B121" s="73" t="s">
        <v>1163</v>
      </c>
      <c r="C121" s="73" t="s">
        <v>541</v>
      </c>
      <c r="D121" s="73">
        <v>4</v>
      </c>
      <c r="E121" s="73" t="s">
        <v>1169</v>
      </c>
      <c r="F121" s="73" t="s">
        <v>1178</v>
      </c>
      <c r="G121" s="73" t="s">
        <v>525</v>
      </c>
      <c r="H121" s="53">
        <v>1</v>
      </c>
      <c r="I121" s="53">
        <v>1.8173827131838798</v>
      </c>
      <c r="J121" s="53">
        <v>4.2558519448075236</v>
      </c>
      <c r="K121" s="53">
        <v>0.39412708329754387</v>
      </c>
      <c r="L121" s="53">
        <v>0.20548980998826816</v>
      </c>
      <c r="M121" s="53">
        <v>5.530763475042126</v>
      </c>
      <c r="N121" s="53">
        <v>0.56358725775763652</v>
      </c>
      <c r="O121" s="53">
        <v>0.20121261226208986</v>
      </c>
      <c r="P121" s="53">
        <v>0.18310896867700283</v>
      </c>
      <c r="Q121" s="53">
        <v>6.7673339803543786E-2</v>
      </c>
      <c r="R121" s="53">
        <v>0.33306842251247942</v>
      </c>
      <c r="S121" s="53">
        <v>14.376379322036559</v>
      </c>
      <c r="T121" s="53">
        <v>0.8312491377562129</v>
      </c>
      <c r="U121" s="53">
        <v>1.1190488432444083</v>
      </c>
      <c r="V121" s="53">
        <v>5.340942115278248E-2</v>
      </c>
      <c r="W121" s="53">
        <v>0.28788790135665049</v>
      </c>
      <c r="X121" s="53">
        <v>1.2337339030213712</v>
      </c>
      <c r="Y121" s="53">
        <v>4.3410077750135376E-2</v>
      </c>
      <c r="Z121" s="53">
        <v>0.11442916992673066</v>
      </c>
      <c r="AA121" s="53">
        <v>0.16348251201361444</v>
      </c>
      <c r="AB121" s="53">
        <v>18.533592212733513</v>
      </c>
      <c r="AC121" s="53">
        <v>0.55365398971883339</v>
      </c>
      <c r="AD121" s="53">
        <v>0.42324341102786239</v>
      </c>
      <c r="AE121" s="53">
        <v>0.165165959013991</v>
      </c>
      <c r="AF121" s="53">
        <v>3.287699609515681</v>
      </c>
      <c r="AG121" s="53">
        <v>0.2338175185242776</v>
      </c>
      <c r="AH121" s="53">
        <v>8.2669673794559931E-2</v>
      </c>
      <c r="AI121" s="53">
        <v>0.20632599210775601</v>
      </c>
      <c r="AJ121" s="53">
        <v>0.33390917111438351</v>
      </c>
      <c r="AK121" s="53">
        <v>0.14583043950666774</v>
      </c>
      <c r="AL121" s="53">
        <v>8.0991746535338527E-2</v>
      </c>
      <c r="AM121" s="53">
        <v>0.93269446024001357</v>
      </c>
      <c r="AN121" s="53">
        <v>2.4181623464879339E-2</v>
      </c>
      <c r="AO121" s="53">
        <v>1.3420052688080597</v>
      </c>
      <c r="AP121" s="53">
        <v>0.16431529059902708</v>
      </c>
      <c r="AQ121" s="53">
        <v>0.22171462101236514</v>
      </c>
      <c r="AR121" s="53">
        <v>0.15168581486166424</v>
      </c>
      <c r="AS121" s="53">
        <v>0.45050467701730723</v>
      </c>
      <c r="AT121" s="53">
        <v>0.36121074410433313</v>
      </c>
      <c r="AU121" s="53">
        <v>0.60465488256686195</v>
      </c>
      <c r="AV121" s="53">
        <v>5.5450396948099272E-2</v>
      </c>
      <c r="AW121" s="53">
        <v>7.0383814102746661E-2</v>
      </c>
      <c r="AX121" s="53">
        <v>0.29619876358513497</v>
      </c>
      <c r="AY121" s="53">
        <v>2.5130866525134419</v>
      </c>
      <c r="AZ121" s="53">
        <v>4.7148659708729397E-2</v>
      </c>
      <c r="BA121" s="53">
        <v>3.2770967735431006E-2</v>
      </c>
      <c r="BB121" s="53">
        <v>0.3674752920044102</v>
      </c>
      <c r="BC121" s="53">
        <v>0.57047411851316332</v>
      </c>
      <c r="BD121" s="53">
        <v>1.0746713527364755</v>
      </c>
      <c r="BE121" s="53">
        <v>5.0243244777596036E-2</v>
      </c>
      <c r="BF121" s="53">
        <v>9.32166675593223E-2</v>
      </c>
      <c r="BG121" s="53">
        <v>1.6058179854008224E-2</v>
      </c>
      <c r="BH121" s="53">
        <v>0.14608172866339761</v>
      </c>
      <c r="BI121" s="53">
        <v>0.24149302963355421</v>
      </c>
      <c r="BJ121" s="53">
        <v>0.45624172691470155</v>
      </c>
      <c r="BK121" s="53">
        <v>3.215704198277599E-2</v>
      </c>
      <c r="BL121" s="53">
        <v>0.22609182293935873</v>
      </c>
      <c r="BM121" s="53">
        <v>0.22609182293935873</v>
      </c>
      <c r="BN121" s="53">
        <v>2.0445499746866922</v>
      </c>
      <c r="BO121" s="53">
        <v>6.5824963295729524E-2</v>
      </c>
      <c r="BP121" s="53">
        <v>7.8604383670467917E-2</v>
      </c>
      <c r="BQ121" s="53">
        <v>0.15851616275609728</v>
      </c>
      <c r="BR121" s="53">
        <v>0.28228454790690377</v>
      </c>
      <c r="BS121" s="53">
        <v>0.61248759415688592</v>
      </c>
      <c r="BT121" s="53">
        <v>1.9134921358634968E-2</v>
      </c>
      <c r="BU121" s="53">
        <v>3.1499220551979561E-2</v>
      </c>
      <c r="BV121" s="53">
        <v>0.15160584429167551</v>
      </c>
      <c r="BW121" s="53">
        <v>0.1523020424442153</v>
      </c>
      <c r="BX121" s="53">
        <v>3.6989836850349809</v>
      </c>
      <c r="BY121" s="53">
        <v>4.7411179023142361E-2</v>
      </c>
      <c r="BZ121" s="53">
        <v>0.14973761879009045</v>
      </c>
      <c r="CA121" s="53">
        <v>0.26267596169455437</v>
      </c>
      <c r="CB121" s="53">
        <v>0.50863185841191128</v>
      </c>
      <c r="CC121" s="53">
        <v>1.0937607429141067</v>
      </c>
      <c r="CD121" s="53">
        <v>0.29396560061376087</v>
      </c>
      <c r="CE121" s="53">
        <v>8.4681725824014877E-3</v>
      </c>
      <c r="CF121" s="53">
        <v>8.4681725824014877E-3</v>
      </c>
      <c r="CG121" s="53">
        <v>5.4052314797080683E-2</v>
      </c>
      <c r="CH121" s="53">
        <v>0.16167415478128402</v>
      </c>
      <c r="CI121" s="53">
        <v>2.4889528094971767</v>
      </c>
      <c r="CJ121" s="53">
        <v>6.8779526428308282E-3</v>
      </c>
      <c r="CK121" s="53">
        <v>0.31394941007445631</v>
      </c>
      <c r="CL121" s="53">
        <v>0.51788726425803766</v>
      </c>
      <c r="CM121" s="53">
        <v>1.9091300500769837</v>
      </c>
      <c r="CN121" s="53">
        <v>0.15251808204195408</v>
      </c>
      <c r="CO121" s="53">
        <v>0.20223692013821137</v>
      </c>
      <c r="CP121" s="53">
        <v>7.1690665611183604E-2</v>
      </c>
      <c r="CQ121" s="53">
        <v>0.88624895396521952</v>
      </c>
      <c r="CR121" s="53">
        <v>0.10924692163939034</v>
      </c>
      <c r="CS121" s="53">
        <v>0.43511305477721568</v>
      </c>
      <c r="CT121" s="53">
        <v>2.4158460752254629</v>
      </c>
      <c r="CU121" s="53">
        <v>0.10321279112051626</v>
      </c>
      <c r="CV121" s="53">
        <v>4.3496542930060549E-2</v>
      </c>
      <c r="CW121" s="53">
        <v>0.14670334319198838</v>
      </c>
      <c r="CX121" s="53">
        <v>0.18546817613869909</v>
      </c>
      <c r="CY121" s="53">
        <v>6.0432731511957022E-2</v>
      </c>
      <c r="CZ121" s="53">
        <v>0.35820963773029207</v>
      </c>
      <c r="DA121" s="53">
        <v>0.24195370640990482</v>
      </c>
      <c r="DB121" s="53">
        <v>5.9257621502610699E-2</v>
      </c>
      <c r="DC121" s="53">
        <v>0.20580235905246144</v>
      </c>
      <c r="DD121" s="53">
        <v>3.2200323790094814</v>
      </c>
      <c r="DE121" s="53">
        <v>0.1000802801977006</v>
      </c>
      <c r="DF121" s="53">
        <v>0.24049911806603222</v>
      </c>
      <c r="DG121" s="53">
        <v>0.47376360295809272</v>
      </c>
      <c r="DH121" s="53">
        <v>3.779477003912593E-2</v>
      </c>
      <c r="DI121" s="53">
        <v>0.12944224402001456</v>
      </c>
      <c r="DJ121" s="53">
        <v>1.9500738492282308</v>
      </c>
      <c r="DK121" s="53">
        <v>0.31913215892479435</v>
      </c>
      <c r="DL121" s="53">
        <v>0.76308268155882097</v>
      </c>
      <c r="DM121" s="53">
        <v>7.5440704794100824E-2</v>
      </c>
      <c r="DN121" s="53">
        <v>1.2621807165234963E-2</v>
      </c>
      <c r="DO121" s="53">
        <v>0.25555012150452783</v>
      </c>
      <c r="DP121" s="53">
        <v>0.13174519028002965</v>
      </c>
      <c r="DQ121" s="53">
        <v>2.106348922896242E-2</v>
      </c>
      <c r="DR121" s="53">
        <v>0.91986508954678847</v>
      </c>
      <c r="DS121" s="53">
        <v>9.2135779074336926E-2</v>
      </c>
      <c r="DT121" s="53">
        <v>6.1311938386834477E-2</v>
      </c>
      <c r="DU121" s="53">
        <v>6.1311938386834477E-2</v>
      </c>
      <c r="DV121" s="53">
        <v>0.21715477969761524</v>
      </c>
      <c r="DW121" s="53">
        <v>1.035050758423844</v>
      </c>
      <c r="DX121" s="53">
        <v>4.3787535042996574E-2</v>
      </c>
      <c r="DY121" s="53">
        <v>0.1308928147869261</v>
      </c>
      <c r="DZ121" s="53">
        <v>0.40570498322267323</v>
      </c>
      <c r="EA121" s="53">
        <v>1.5893113196272703E-2</v>
      </c>
      <c r="EB121" s="53">
        <v>1.5893113196272703E-2</v>
      </c>
      <c r="EC121" s="53">
        <v>3.1498148194946403E-2</v>
      </c>
      <c r="ED121" s="53">
        <v>0.93672231971408182</v>
      </c>
      <c r="EE121" s="53">
        <v>2.0919529628176021E-2</v>
      </c>
      <c r="EF121" s="53">
        <v>1.6332056987248288E-2</v>
      </c>
      <c r="EG121" s="53">
        <v>0.82644118184629722</v>
      </c>
      <c r="EH121" s="53">
        <v>0.39421081429437133</v>
      </c>
      <c r="EI121" s="53">
        <v>0.39421081429437133</v>
      </c>
      <c r="EJ121" s="53">
        <v>0.41548829485803646</v>
      </c>
      <c r="EK121" s="53">
        <v>9.7632860456002182E-2</v>
      </c>
      <c r="EL121" s="53">
        <v>2.4297228851161361E-2</v>
      </c>
      <c r="EN121" s="205"/>
    </row>
    <row r="122" spans="1:144" x14ac:dyDescent="0.15">
      <c r="A122" s="73" t="s">
        <v>1064</v>
      </c>
      <c r="B122" s="73" t="s">
        <v>1051</v>
      </c>
      <c r="C122" s="73" t="s">
        <v>548</v>
      </c>
      <c r="D122" s="73">
        <v>4</v>
      </c>
      <c r="E122" s="73" t="s">
        <v>1058</v>
      </c>
      <c r="F122" s="73" t="s">
        <v>1065</v>
      </c>
      <c r="G122" s="73" t="s">
        <v>517</v>
      </c>
      <c r="H122" s="53">
        <v>1</v>
      </c>
      <c r="I122" s="53">
        <v>0.97183682883580436</v>
      </c>
      <c r="J122" s="53">
        <v>5.0587091421399748</v>
      </c>
      <c r="K122" s="53">
        <v>0.3977229827781037</v>
      </c>
      <c r="L122" s="53">
        <v>0.16756020393597254</v>
      </c>
      <c r="M122" s="53">
        <v>7.4459075379111024</v>
      </c>
      <c r="N122" s="53">
        <v>0.45779416829904335</v>
      </c>
      <c r="O122" s="53">
        <v>0.30661380303425462</v>
      </c>
      <c r="P122" s="53">
        <v>0.31691207242218911</v>
      </c>
      <c r="Q122" s="53">
        <v>0.29787114182797164</v>
      </c>
      <c r="R122" s="53">
        <v>0.32817833978063354</v>
      </c>
      <c r="S122" s="53">
        <v>19.404961298558636</v>
      </c>
      <c r="T122" s="53">
        <v>0.10163559377678318</v>
      </c>
      <c r="U122" s="53">
        <v>0.44111840189384788</v>
      </c>
      <c r="V122" s="53">
        <v>0.14051954306177492</v>
      </c>
      <c r="W122" s="53">
        <v>0.12073486534972128</v>
      </c>
      <c r="X122" s="53">
        <v>3.1534241649905357</v>
      </c>
      <c r="Y122" s="53">
        <v>4.117795840542491E-2</v>
      </c>
      <c r="Z122" s="53">
        <v>0.25240961548597107</v>
      </c>
      <c r="AA122" s="53">
        <v>0.1124936249197572</v>
      </c>
      <c r="AB122" s="53">
        <v>15.785468931014753</v>
      </c>
      <c r="AC122" s="53">
        <v>7.4060740707211595E-2</v>
      </c>
      <c r="AD122" s="53">
        <v>0.82186560660668073</v>
      </c>
      <c r="AE122" s="53">
        <v>0.29794133906114989</v>
      </c>
      <c r="AF122" s="53">
        <v>0.84932274244819117</v>
      </c>
      <c r="AG122" s="53">
        <v>0.22469507557517895</v>
      </c>
      <c r="AH122" s="53">
        <v>4.5554667347648077E-2</v>
      </c>
      <c r="AI122" s="53">
        <v>0.35786569578557298</v>
      </c>
      <c r="AJ122" s="53">
        <v>0.16627403697222126</v>
      </c>
      <c r="AK122" s="53">
        <v>0.25444023308898023</v>
      </c>
      <c r="AL122" s="53">
        <v>0.30458455421817782</v>
      </c>
      <c r="AM122" s="53">
        <v>1.701212133560235</v>
      </c>
      <c r="AN122" s="53">
        <v>5.2133912813399963E-2</v>
      </c>
      <c r="AO122" s="53">
        <v>1.319451100232728</v>
      </c>
      <c r="AP122" s="53">
        <v>3.286765297961364</v>
      </c>
      <c r="AQ122" s="53">
        <v>2.4834544468515671E-2</v>
      </c>
      <c r="AR122" s="53">
        <v>1.172240336539309</v>
      </c>
      <c r="AS122" s="53">
        <v>0.15483963713313537</v>
      </c>
      <c r="AT122" s="53">
        <v>0.19158454281788861</v>
      </c>
      <c r="AU122" s="53">
        <v>2.3996124975442203</v>
      </c>
      <c r="AV122" s="53">
        <v>3.3286576787438613E-2</v>
      </c>
      <c r="AW122" s="53">
        <v>0.13438101192990493</v>
      </c>
      <c r="AX122" s="53">
        <v>0.81840740294375025</v>
      </c>
      <c r="AY122" s="53">
        <v>3.9661379192698742E-2</v>
      </c>
      <c r="AZ122" s="53">
        <v>0.16568822521344323</v>
      </c>
      <c r="BA122" s="53">
        <v>0.19121790294514979</v>
      </c>
      <c r="BB122" s="53">
        <v>0.41331826964390395</v>
      </c>
      <c r="BC122" s="53">
        <v>0.10329284630917109</v>
      </c>
      <c r="BD122" s="53">
        <v>0.38392872548315582</v>
      </c>
      <c r="BE122" s="53">
        <v>2.1167711209283263E-2</v>
      </c>
      <c r="BF122" s="53">
        <v>6.1936225896674295E-2</v>
      </c>
      <c r="BG122" s="53">
        <v>1.6819730709659673</v>
      </c>
      <c r="BH122" s="53">
        <v>7.2993350214412916E-2</v>
      </c>
      <c r="BI122" s="53">
        <v>0.2064874616957463</v>
      </c>
      <c r="BJ122" s="53">
        <v>0.16151035758945387</v>
      </c>
      <c r="BK122" s="53">
        <v>0.74019916691533139</v>
      </c>
      <c r="BL122" s="53">
        <v>2.6126183904673432</v>
      </c>
      <c r="BM122" s="53">
        <v>2.6126183904673432</v>
      </c>
      <c r="BN122" s="53">
        <v>0.11165362329739691</v>
      </c>
      <c r="BO122" s="53">
        <v>3.822658119772987E-2</v>
      </c>
      <c r="BP122" s="53">
        <v>0.38633793061738181</v>
      </c>
      <c r="BQ122" s="53">
        <v>2.7578594117860095E-2</v>
      </c>
      <c r="BR122" s="53">
        <v>2.4857739929637558E-2</v>
      </c>
      <c r="BS122" s="53">
        <v>1.3257797679454391</v>
      </c>
      <c r="BT122" s="53">
        <v>0.20298914195280801</v>
      </c>
      <c r="BU122" s="53">
        <v>6.0221927051941612E-2</v>
      </c>
      <c r="BV122" s="53">
        <v>0.37819888856091716</v>
      </c>
      <c r="BW122" s="53">
        <v>0.3805495244922551</v>
      </c>
      <c r="BX122" s="53">
        <v>4.8866098283548563E-2</v>
      </c>
      <c r="BY122" s="53">
        <v>0.17674781137831558</v>
      </c>
      <c r="BZ122" s="53">
        <v>0.10553626867274249</v>
      </c>
      <c r="CA122" s="53">
        <v>0.15565143321405717</v>
      </c>
      <c r="CB122" s="53">
        <v>5.5069396341003829E-2</v>
      </c>
      <c r="CC122" s="53">
        <v>0.35762529779544289</v>
      </c>
      <c r="CD122" s="53">
        <v>0.10548862048900222</v>
      </c>
      <c r="CE122" s="53">
        <v>2.0840487770936735</v>
      </c>
      <c r="CF122" s="53">
        <v>2.0840487770936735</v>
      </c>
      <c r="CG122" s="53">
        <v>5.2587961250715125E-2</v>
      </c>
      <c r="CH122" s="53">
        <v>9.398253816377547E-2</v>
      </c>
      <c r="CI122" s="53">
        <v>6.4139890062282545E-2</v>
      </c>
      <c r="CJ122" s="53">
        <v>0.59717165188141952</v>
      </c>
      <c r="CK122" s="53">
        <v>1.9147513836476375</v>
      </c>
      <c r="CL122" s="53">
        <v>0.44996996469932871</v>
      </c>
      <c r="CM122" s="53">
        <v>0.14042671842786658</v>
      </c>
      <c r="CN122" s="53">
        <v>0.18757111027686171</v>
      </c>
      <c r="CO122" s="53">
        <v>7.4849905649460369E-2</v>
      </c>
      <c r="CP122" s="53">
        <v>0.18361673498490416</v>
      </c>
      <c r="CQ122" s="53">
        <v>0.26181253553234912</v>
      </c>
      <c r="CR122" s="53">
        <v>0.35613717184478855</v>
      </c>
      <c r="CS122" s="53">
        <v>0.12523366347059031</v>
      </c>
      <c r="CT122" s="53">
        <v>9.0899687673562709E-3</v>
      </c>
      <c r="CU122" s="53">
        <v>0.13401349349278269</v>
      </c>
      <c r="CV122" s="53">
        <v>1.4337938026519608</v>
      </c>
      <c r="CW122" s="53">
        <v>7.7431832812311377E-2</v>
      </c>
      <c r="CX122" s="53">
        <v>9.8321351150341615E-2</v>
      </c>
      <c r="CY122" s="53">
        <v>0.42807055827619023</v>
      </c>
      <c r="CZ122" s="53">
        <v>0.11759705310640241</v>
      </c>
      <c r="DA122" s="53">
        <v>7.1091542423494386E-2</v>
      </c>
      <c r="DB122" s="53">
        <v>2.6934967311775004</v>
      </c>
      <c r="DC122" s="53">
        <v>8.9217015721209256E-2</v>
      </c>
      <c r="DD122" s="53">
        <v>3.8139411649799553E-2</v>
      </c>
      <c r="DE122" s="53">
        <v>1.3937845496250888E-2</v>
      </c>
      <c r="DF122" s="53">
        <v>0.11247325041876818</v>
      </c>
      <c r="DG122" s="53">
        <v>6.8494589135276771E-2</v>
      </c>
      <c r="DH122" s="53">
        <v>0.14941127812653851</v>
      </c>
      <c r="DI122" s="53">
        <v>0.10265981818174622</v>
      </c>
      <c r="DJ122" s="53">
        <v>0.14488614644700948</v>
      </c>
      <c r="DK122" s="53">
        <v>4.8755396057673789E-2</v>
      </c>
      <c r="DL122" s="53">
        <v>0.10987838836291842</v>
      </c>
      <c r="DM122" s="53">
        <v>4.7067354418413074E-2</v>
      </c>
      <c r="DN122" s="53">
        <v>1.7581647107745026</v>
      </c>
      <c r="DO122" s="53">
        <v>9.1996734576663353E-2</v>
      </c>
      <c r="DP122" s="53">
        <v>0.24644945415578895</v>
      </c>
      <c r="DQ122" s="53">
        <v>0.49218910262294679</v>
      </c>
      <c r="DR122" s="53">
        <v>9.9738806056587859E-2</v>
      </c>
      <c r="DS122" s="53">
        <v>8.2806381368433948E-2</v>
      </c>
      <c r="DT122" s="53">
        <v>0.48269466538729333</v>
      </c>
      <c r="DU122" s="53">
        <v>0.48269466538729333</v>
      </c>
      <c r="DV122" s="53">
        <v>3.4318959035520229E-2</v>
      </c>
      <c r="DW122" s="53">
        <v>4.5090120859178316E-2</v>
      </c>
      <c r="DX122" s="53">
        <v>0.13881360182800645</v>
      </c>
      <c r="DY122" s="53">
        <v>3.9226290130383076E-2</v>
      </c>
      <c r="DZ122" s="53">
        <v>4.545591207005014E-2</v>
      </c>
      <c r="EA122" s="53">
        <v>6.8225057641940298E-2</v>
      </c>
      <c r="EB122" s="53">
        <v>6.8225057641940298E-2</v>
      </c>
      <c r="EC122" s="53">
        <v>5.0522609755538302E-2</v>
      </c>
      <c r="ED122" s="53">
        <v>1.8652774908150265</v>
      </c>
      <c r="EE122" s="53">
        <v>0.35199008098879686</v>
      </c>
      <c r="EF122" s="53">
        <v>0.47052097667570519</v>
      </c>
      <c r="EG122" s="53">
        <v>6.2299580351410019E-2</v>
      </c>
      <c r="EH122" s="53">
        <v>0.15572118564537801</v>
      </c>
      <c r="EI122" s="53">
        <v>0.15572118564537801</v>
      </c>
      <c r="EJ122" s="53">
        <v>2.3539547292868036E-2</v>
      </c>
      <c r="EK122" s="53">
        <v>6.1144322925771766E-2</v>
      </c>
      <c r="EL122" s="53">
        <v>7.7204786447371859E-2</v>
      </c>
      <c r="EN122" s="205"/>
    </row>
    <row r="123" spans="1:144" x14ac:dyDescent="0.15">
      <c r="A123" s="208" t="s">
        <v>1066</v>
      </c>
      <c r="B123" s="208" t="s">
        <v>1048</v>
      </c>
      <c r="C123" s="208" t="s">
        <v>548</v>
      </c>
      <c r="D123" s="73">
        <v>4</v>
      </c>
      <c r="E123" s="73" t="s">
        <v>1055</v>
      </c>
      <c r="F123" s="73" t="s">
        <v>1067</v>
      </c>
      <c r="G123" s="73" t="s">
        <v>517</v>
      </c>
      <c r="H123" s="53">
        <v>1</v>
      </c>
      <c r="I123" s="53">
        <v>0.71726473695273441</v>
      </c>
      <c r="J123" s="53">
        <v>2.5193727627408</v>
      </c>
      <c r="K123" s="53">
        <v>0.4626403661288796</v>
      </c>
      <c r="L123" s="53">
        <v>0.26469582199210334</v>
      </c>
      <c r="M123" s="53">
        <v>4.0223126059606074</v>
      </c>
      <c r="N123" s="53">
        <v>0.56765573324360674</v>
      </c>
      <c r="O123" s="53">
        <v>0.54635712772113887</v>
      </c>
      <c r="P123" s="53">
        <v>0.88245406945754568</v>
      </c>
      <c r="Q123" s="53">
        <v>0.32757039869328131</v>
      </c>
      <c r="R123" s="53">
        <v>0.36357139865948435</v>
      </c>
      <c r="S123" s="53">
        <v>8.2144005979849073</v>
      </c>
      <c r="T123" s="53">
        <v>0.21537773455983272</v>
      </c>
      <c r="U123" s="53">
        <v>0.38470382408531445</v>
      </c>
      <c r="V123" s="53">
        <v>0.14362865857197152</v>
      </c>
      <c r="W123" s="53">
        <v>0.20428646058409161</v>
      </c>
      <c r="X123" s="53">
        <v>2.3492659574173032</v>
      </c>
      <c r="Y123" s="53">
        <v>0.10266285296763279</v>
      </c>
      <c r="Z123" s="53">
        <v>0.28483865289080046</v>
      </c>
      <c r="AA123" s="53">
        <v>6.1831753543234967E-2</v>
      </c>
      <c r="AB123" s="53">
        <v>5.4239621661176445</v>
      </c>
      <c r="AC123" s="53">
        <v>0.17726737736774678</v>
      </c>
      <c r="AD123" s="53">
        <v>1.1669646850561424</v>
      </c>
      <c r="AE123" s="53">
        <v>0.63395690402347149</v>
      </c>
      <c r="AF123" s="53">
        <v>0.74550664924701793</v>
      </c>
      <c r="AG123" s="53">
        <v>0.22148921862321999</v>
      </c>
      <c r="AH123" s="53">
        <v>1.2400195990057894E-2</v>
      </c>
      <c r="AI123" s="53">
        <v>0.3289767784248771</v>
      </c>
      <c r="AJ123" s="53">
        <v>0.286307511297342</v>
      </c>
      <c r="AK123" s="53">
        <v>0.3912934839754631</v>
      </c>
      <c r="AL123" s="53">
        <v>0.60245157074920175</v>
      </c>
      <c r="AM123" s="53">
        <v>3.224570383628715</v>
      </c>
      <c r="AN123" s="53">
        <v>0.17731700384901686</v>
      </c>
      <c r="AO123" s="53">
        <v>0.46766554340337163</v>
      </c>
      <c r="AP123" s="53">
        <v>3.1961795624254474</v>
      </c>
      <c r="AQ123" s="53">
        <v>0.24883618726759338</v>
      </c>
      <c r="AR123" s="53">
        <v>1.3061724457860182</v>
      </c>
      <c r="AS123" s="53">
        <v>0.22726669136674829</v>
      </c>
      <c r="AT123" s="53">
        <v>0.26904369324705779</v>
      </c>
      <c r="AU123" s="53">
        <v>1.8365533768383346</v>
      </c>
      <c r="AV123" s="53">
        <v>9.7067276318167361E-2</v>
      </c>
      <c r="AW123" s="53">
        <v>0.28363038161957904</v>
      </c>
      <c r="AX123" s="53">
        <v>0.56897645856044454</v>
      </c>
      <c r="AY123" s="53">
        <v>0.36659155279277184</v>
      </c>
      <c r="AZ123" s="53">
        <v>0.64844929937250351</v>
      </c>
      <c r="BA123" s="53">
        <v>0.18738916209978385</v>
      </c>
      <c r="BB123" s="53">
        <v>0.68236806849783949</v>
      </c>
      <c r="BC123" s="53">
        <v>0.16503697018149413</v>
      </c>
      <c r="BD123" s="53">
        <v>0.46515421435765608</v>
      </c>
      <c r="BE123" s="53">
        <v>0.18963824788214559</v>
      </c>
      <c r="BF123" s="53">
        <v>0.12758582279323216</v>
      </c>
      <c r="BG123" s="53">
        <v>2.0583240950836816</v>
      </c>
      <c r="BH123" s="53">
        <v>0.10783578398653318</v>
      </c>
      <c r="BI123" s="53">
        <v>0.39816623272265728</v>
      </c>
      <c r="BJ123" s="53">
        <v>0.40992938660421074</v>
      </c>
      <c r="BK123" s="53">
        <v>0.98317323664644607</v>
      </c>
      <c r="BL123" s="53">
        <v>3.0752458327179268</v>
      </c>
      <c r="BM123" s="53">
        <v>3.0752458327179268</v>
      </c>
      <c r="BN123" s="53">
        <v>0.47488824295954851</v>
      </c>
      <c r="BO123" s="53">
        <v>0.29337128528327566</v>
      </c>
      <c r="BP123" s="53">
        <v>0.45222847646390174</v>
      </c>
      <c r="BQ123" s="53">
        <v>6.2394043594665237E-2</v>
      </c>
      <c r="BR123" s="53">
        <v>0.18524934367653423</v>
      </c>
      <c r="BS123" s="53">
        <v>1.25461694842917</v>
      </c>
      <c r="BT123" s="53">
        <v>0.68133460014552305</v>
      </c>
      <c r="BU123" s="53">
        <v>0.23987690363596786</v>
      </c>
      <c r="BV123" s="53">
        <v>0.8198581141538559</v>
      </c>
      <c r="BW123" s="53">
        <v>0.62021271094419383</v>
      </c>
      <c r="BX123" s="53">
        <v>0.35716912409963075</v>
      </c>
      <c r="BY123" s="53">
        <v>0.17047586717999785</v>
      </c>
      <c r="BZ123" s="53">
        <v>0.70175277942660774</v>
      </c>
      <c r="CA123" s="53">
        <v>0.3386169595086978</v>
      </c>
      <c r="CB123" s="53">
        <v>0.16786110293517065</v>
      </c>
      <c r="CC123" s="53">
        <v>0.27437333140932807</v>
      </c>
      <c r="CD123" s="53">
        <v>0.20206331696081209</v>
      </c>
      <c r="CE123" s="53">
        <v>3.0782472898140152</v>
      </c>
      <c r="CF123" s="53">
        <v>3.0782472898140152</v>
      </c>
      <c r="CG123" s="53">
        <v>8.6061860801408624E-2</v>
      </c>
      <c r="CH123" s="53">
        <v>0.13889443147161026</v>
      </c>
      <c r="CI123" s="53">
        <v>0.44281650516309423</v>
      </c>
      <c r="CJ123" s="53">
        <v>1.1375214196031864</v>
      </c>
      <c r="CK123" s="53">
        <v>2.3104817589421724</v>
      </c>
      <c r="CL123" s="53">
        <v>0.56756909799478183</v>
      </c>
      <c r="CM123" s="53">
        <v>0.12835670348453002</v>
      </c>
      <c r="CN123" s="53">
        <v>0.46900654158537997</v>
      </c>
      <c r="CO123" s="53">
        <v>0.23008395335450874</v>
      </c>
      <c r="CP123" s="53">
        <v>0.55180840383996044</v>
      </c>
      <c r="CQ123" s="53">
        <v>0.25949347984362031</v>
      </c>
      <c r="CR123" s="53">
        <v>0.60515686950198821</v>
      </c>
      <c r="CS123" s="53">
        <v>6.3463350153150508E-2</v>
      </c>
      <c r="CT123" s="53">
        <v>0.29257273114340593</v>
      </c>
      <c r="CU123" s="53">
        <v>0.1743645899056665</v>
      </c>
      <c r="CV123" s="53">
        <v>2.7519342212890527</v>
      </c>
      <c r="CW123" s="53">
        <v>7.0684053909999031E-2</v>
      </c>
      <c r="CX123" s="53">
        <v>0.14842754311916187</v>
      </c>
      <c r="CY123" s="53">
        <v>0.64470728685979273</v>
      </c>
      <c r="CZ123" s="53">
        <v>0.23215070748580963</v>
      </c>
      <c r="DA123" s="53">
        <v>5.2810917722195386E-2</v>
      </c>
      <c r="DB123" s="53">
        <v>3.9223704551197835</v>
      </c>
      <c r="DC123" s="53">
        <v>0.30613174725830972</v>
      </c>
      <c r="DD123" s="53">
        <v>0.33682558775560867</v>
      </c>
      <c r="DE123" s="53">
        <v>7.5890070053465541E-2</v>
      </c>
      <c r="DF123" s="53">
        <v>0.216942003225715</v>
      </c>
      <c r="DG123" s="53">
        <v>0.31626871682959196</v>
      </c>
      <c r="DH123" s="53">
        <v>0.50774126341093917</v>
      </c>
      <c r="DI123" s="53">
        <v>0.2576548284604791</v>
      </c>
      <c r="DJ123" s="53">
        <v>0.29447454997385664</v>
      </c>
      <c r="DK123" s="53">
        <v>0.15965602920508354</v>
      </c>
      <c r="DL123" s="53">
        <v>0.26683485243948746</v>
      </c>
      <c r="DM123" s="53">
        <v>0.48506148224486467</v>
      </c>
      <c r="DN123" s="53">
        <v>3.2985929230458297</v>
      </c>
      <c r="DO123" s="53">
        <v>0.34999032585874884</v>
      </c>
      <c r="DP123" s="53">
        <v>0.75750820342425973</v>
      </c>
      <c r="DQ123" s="53">
        <v>1.1792660707881508</v>
      </c>
      <c r="DR123" s="53">
        <v>8.4099630786785506E-2</v>
      </c>
      <c r="DS123" s="53">
        <v>0.23065169365931495</v>
      </c>
      <c r="DT123" s="53">
        <v>1.1134144812348881</v>
      </c>
      <c r="DU123" s="53">
        <v>1.1134144812348881</v>
      </c>
      <c r="DV123" s="53">
        <v>0.19596896572226588</v>
      </c>
      <c r="DW123" s="53">
        <v>0.27678914955428435</v>
      </c>
      <c r="DX123" s="53">
        <v>0.42256055535130571</v>
      </c>
      <c r="DY123" s="53">
        <v>0.43205002493728556</v>
      </c>
      <c r="DZ123" s="53">
        <v>0.10631785125878042</v>
      </c>
      <c r="EA123" s="53">
        <v>0.25606987244958401</v>
      </c>
      <c r="EB123" s="53">
        <v>0.25606987244958401</v>
      </c>
      <c r="EC123" s="53">
        <v>0.242403230549638</v>
      </c>
      <c r="ED123" s="53">
        <v>4.1609184090063653</v>
      </c>
      <c r="EE123" s="53">
        <v>0.98795749085186235</v>
      </c>
      <c r="EF123" s="53">
        <v>1.4050209823676341</v>
      </c>
      <c r="EG123" s="53">
        <v>0.2674349370372725</v>
      </c>
      <c r="EH123" s="53">
        <v>0.43774178730212904</v>
      </c>
      <c r="EI123" s="53">
        <v>0.43774178730212904</v>
      </c>
      <c r="EJ123" s="53">
        <v>0.23259127997980805</v>
      </c>
      <c r="EK123" s="53">
        <v>0.19172673785244526</v>
      </c>
      <c r="EL123" s="53">
        <v>0.2635189483134131</v>
      </c>
      <c r="EN123" s="205"/>
    </row>
    <row r="124" spans="1:144" x14ac:dyDescent="0.15">
      <c r="A124" s="73" t="s">
        <v>1196</v>
      </c>
      <c r="B124" s="73" t="s">
        <v>1183</v>
      </c>
      <c r="C124" s="73" t="s">
        <v>550</v>
      </c>
      <c r="D124" s="73">
        <v>4</v>
      </c>
      <c r="E124" s="73" t="s">
        <v>1190</v>
      </c>
      <c r="F124" s="73" t="s">
        <v>1197</v>
      </c>
      <c r="G124" s="73" t="s">
        <v>525</v>
      </c>
      <c r="H124" s="53">
        <v>1</v>
      </c>
      <c r="I124" s="53">
        <v>2.1917812254930928</v>
      </c>
      <c r="J124" s="53">
        <v>4.3023088153234283</v>
      </c>
      <c r="K124" s="53">
        <v>0.10275844469114283</v>
      </c>
      <c r="L124" s="53">
        <v>0.41375000485028551</v>
      </c>
      <c r="M124" s="53">
        <v>5.7215055437495259</v>
      </c>
      <c r="N124" s="53">
        <v>0.32613678322462897</v>
      </c>
      <c r="O124" s="53">
        <v>0.10318996831041793</v>
      </c>
      <c r="P124" s="53">
        <v>0.61495186576622962</v>
      </c>
      <c r="Q124" s="53">
        <v>0.80034771030324714</v>
      </c>
      <c r="R124" s="53">
        <v>0.91177845342078778</v>
      </c>
      <c r="S124" s="53">
        <v>10.068627775130489</v>
      </c>
      <c r="T124" s="53">
        <v>0.22890796122292936</v>
      </c>
      <c r="U124" s="53">
        <v>0.53122649116105014</v>
      </c>
      <c r="V124" s="53">
        <v>7.6212505783025367E-2</v>
      </c>
      <c r="W124" s="53">
        <v>0.5503072589179685</v>
      </c>
      <c r="X124" s="53">
        <v>0.89559245897980699</v>
      </c>
      <c r="Y124" s="53">
        <v>0.54845967655007588</v>
      </c>
      <c r="Z124" s="53">
        <v>2.2196667274056567</v>
      </c>
      <c r="AA124" s="53">
        <v>0.30443073972822671</v>
      </c>
      <c r="AB124" s="53">
        <v>10.812715816190059</v>
      </c>
      <c r="AC124" s="53">
        <v>0.21361637254290938</v>
      </c>
      <c r="AD124" s="53">
        <v>0.59609028903540306</v>
      </c>
      <c r="AE124" s="53">
        <v>0.29436832163269655</v>
      </c>
      <c r="AF124" s="53">
        <v>0.516911483935524</v>
      </c>
      <c r="AG124" s="53">
        <v>0.13633367332432095</v>
      </c>
      <c r="AH124" s="53">
        <v>0.47220418979507606</v>
      </c>
      <c r="AI124" s="53">
        <v>0.20412164589986909</v>
      </c>
      <c r="AJ124" s="53">
        <v>2.1368466798228862</v>
      </c>
      <c r="AK124" s="53">
        <v>2.6624939441615552</v>
      </c>
      <c r="AL124" s="53">
        <v>0.14903077617755103</v>
      </c>
      <c r="AM124" s="53">
        <v>1.5953711333664073</v>
      </c>
      <c r="AN124" s="53">
        <v>0.23412103914342924</v>
      </c>
      <c r="AO124" s="53">
        <v>0.81303313445687198</v>
      </c>
      <c r="AP124" s="53">
        <v>0.18138353627716911</v>
      </c>
      <c r="AQ124" s="53">
        <v>0.33215136785178784</v>
      </c>
      <c r="AR124" s="53">
        <v>0.21890866145328663</v>
      </c>
      <c r="AS124" s="53">
        <v>0.88556020680356684</v>
      </c>
      <c r="AT124" s="53">
        <v>3.7308052779373981</v>
      </c>
      <c r="AU124" s="53">
        <v>0.28566167374618073</v>
      </c>
      <c r="AV124" s="53">
        <v>0.45185597819280848</v>
      </c>
      <c r="AW124" s="53">
        <v>0.45719165763911512</v>
      </c>
      <c r="AX124" s="53">
        <v>0.12380981880103872</v>
      </c>
      <c r="AY124" s="53">
        <v>0.24519188750407966</v>
      </c>
      <c r="AZ124" s="53">
        <v>6.9437579393913776E-2</v>
      </c>
      <c r="BA124" s="53">
        <v>0.4319518936411747</v>
      </c>
      <c r="BB124" s="53">
        <v>4.1346454604674046</v>
      </c>
      <c r="BC124" s="53">
        <v>5.6354882881410235</v>
      </c>
      <c r="BD124" s="53">
        <v>0.52177128753747537</v>
      </c>
      <c r="BE124" s="53">
        <v>1.230815920426185</v>
      </c>
      <c r="BF124" s="53">
        <v>0.1681141134734877</v>
      </c>
      <c r="BG124" s="53">
        <v>7.9470905541362311E-2</v>
      </c>
      <c r="BH124" s="53">
        <v>0.9358156508212877</v>
      </c>
      <c r="BI124" s="53">
        <v>0.82724769198793957</v>
      </c>
      <c r="BJ124" s="53">
        <v>0.21421845342596066</v>
      </c>
      <c r="BK124" s="53">
        <v>0.14518839133349692</v>
      </c>
      <c r="BL124" s="53">
        <v>0.92507911598739345</v>
      </c>
      <c r="BM124" s="53">
        <v>0.92507911598739345</v>
      </c>
      <c r="BN124" s="53">
        <v>0.28787665888725927</v>
      </c>
      <c r="BO124" s="53">
        <v>2.6166019679881436</v>
      </c>
      <c r="BP124" s="53">
        <v>0.22279651890610266</v>
      </c>
      <c r="BQ124" s="53">
        <v>1.0075644676028448</v>
      </c>
      <c r="BR124" s="53">
        <v>1.6755307037128484</v>
      </c>
      <c r="BS124" s="53">
        <v>0.18186257990237781</v>
      </c>
      <c r="BT124" s="53">
        <v>0.44309335162409941</v>
      </c>
      <c r="BU124" s="53">
        <v>0.81941643035205058</v>
      </c>
      <c r="BV124" s="53">
        <v>0.13734162302259789</v>
      </c>
      <c r="BW124" s="53">
        <v>0.20840586320519691</v>
      </c>
      <c r="BX124" s="53">
        <v>0.25014513297871455</v>
      </c>
      <c r="BY124" s="53">
        <v>0.14929080973183564</v>
      </c>
      <c r="BZ124" s="53">
        <v>0.74767694711314392</v>
      </c>
      <c r="CA124" s="53">
        <v>1.227597273121884</v>
      </c>
      <c r="CB124" s="53">
        <v>1.8281497408962541</v>
      </c>
      <c r="CC124" s="53">
        <v>0.23655623450886731</v>
      </c>
      <c r="CD124" s="53">
        <v>0.19137044156025224</v>
      </c>
      <c r="CE124" s="53">
        <v>1.9046676429785435E-2</v>
      </c>
      <c r="CF124" s="53">
        <v>1.9046676429785435E-2</v>
      </c>
      <c r="CG124" s="53">
        <v>0.75207456170769527</v>
      </c>
      <c r="CH124" s="53">
        <v>0.73183971008211524</v>
      </c>
      <c r="CI124" s="53">
        <v>0.20190549189892443</v>
      </c>
      <c r="CJ124" s="53">
        <v>9.5087155854219105E-2</v>
      </c>
      <c r="CK124" s="53">
        <v>1.3928404507363408</v>
      </c>
      <c r="CL124" s="53">
        <v>2.1671787496917361</v>
      </c>
      <c r="CM124" s="53">
        <v>0.21053589112243362</v>
      </c>
      <c r="CN124" s="53">
        <v>8.734983643148958E-2</v>
      </c>
      <c r="CO124" s="53">
        <v>1.0843820412824052</v>
      </c>
      <c r="CP124" s="53">
        <v>0.44771825558212602</v>
      </c>
      <c r="CQ124" s="53">
        <v>4.4629125876825951E-2</v>
      </c>
      <c r="CR124" s="53">
        <v>0.63968271289177825</v>
      </c>
      <c r="CS124" s="53">
        <v>1.8886678235998962</v>
      </c>
      <c r="CT124" s="53">
        <v>0.22249236676918313</v>
      </c>
      <c r="CU124" s="53">
        <v>0.41312617285401709</v>
      </c>
      <c r="CV124" s="53">
        <v>0.10399487466594685</v>
      </c>
      <c r="CW124" s="53">
        <v>0.4995616535644975</v>
      </c>
      <c r="CX124" s="53">
        <v>0.82850953351779189</v>
      </c>
      <c r="CY124" s="53">
        <v>0.12609383794673965</v>
      </c>
      <c r="CZ124" s="53">
        <v>7.2848544820485972E-2</v>
      </c>
      <c r="DA124" s="53">
        <v>0.26745329078571267</v>
      </c>
      <c r="DB124" s="53">
        <v>0.23938053006007901</v>
      </c>
      <c r="DC124" s="53">
        <v>0.55320240360425998</v>
      </c>
      <c r="DD124" s="53">
        <v>0.28970009634134042</v>
      </c>
      <c r="DE124" s="53">
        <v>0.31168845896005543</v>
      </c>
      <c r="DF124" s="53">
        <v>0.66191056674440263</v>
      </c>
      <c r="DG124" s="53">
        <v>0.13557101410840555</v>
      </c>
      <c r="DH124" s="53">
        <v>0.1530242340799097</v>
      </c>
      <c r="DI124" s="53">
        <v>0.26471816549589966</v>
      </c>
      <c r="DJ124" s="53">
        <v>9.1259333835818149E-2</v>
      </c>
      <c r="DK124" s="53">
        <v>0.53349604682542295</v>
      </c>
      <c r="DL124" s="53">
        <v>0.15221098168347832</v>
      </c>
      <c r="DM124" s="53">
        <v>0.14589720529262859</v>
      </c>
      <c r="DN124" s="53">
        <v>7.489128808500696E-2</v>
      </c>
      <c r="DO124" s="53">
        <v>0.2541525902457144</v>
      </c>
      <c r="DP124" s="53">
        <v>0.33753123067570368</v>
      </c>
      <c r="DQ124" s="53">
        <v>0.222108953410392</v>
      </c>
      <c r="DR124" s="53">
        <v>7.2821237466806327E-2</v>
      </c>
      <c r="DS124" s="53">
        <v>7.9666768210993083E-2</v>
      </c>
      <c r="DT124" s="53">
        <v>0.33338162671691335</v>
      </c>
      <c r="DU124" s="53">
        <v>0.33338162671691335</v>
      </c>
      <c r="DV124" s="53">
        <v>0.3101590868501925</v>
      </c>
      <c r="DW124" s="53">
        <v>0.15160256717646683</v>
      </c>
      <c r="DX124" s="53">
        <v>0.18895945498874461</v>
      </c>
      <c r="DY124" s="53">
        <v>0.32447887475802661</v>
      </c>
      <c r="DZ124" s="53">
        <v>0.11297662810651717</v>
      </c>
      <c r="EA124" s="53">
        <v>0.18116721288467391</v>
      </c>
      <c r="EB124" s="53">
        <v>0.18116721288467391</v>
      </c>
      <c r="EC124" s="53">
        <v>4.4411569285653832E-2</v>
      </c>
      <c r="ED124" s="53">
        <v>6.1228640303492787E-2</v>
      </c>
      <c r="EE124" s="53">
        <v>0.14198836270876594</v>
      </c>
      <c r="EF124" s="53">
        <v>0.11763784058347088</v>
      </c>
      <c r="EG124" s="53">
        <v>5.8509477924403593E-2</v>
      </c>
      <c r="EH124" s="53">
        <v>0.26239230672048303</v>
      </c>
      <c r="EI124" s="53">
        <v>0.26239230672048303</v>
      </c>
      <c r="EJ124" s="53">
        <v>0.11031514775337603</v>
      </c>
      <c r="EK124" s="53">
        <v>7.2679172626180538E-2</v>
      </c>
      <c r="EL124" s="53">
        <v>8.110998251959621E-2</v>
      </c>
      <c r="EN124" s="206"/>
    </row>
    <row r="125" spans="1:144" x14ac:dyDescent="0.15">
      <c r="A125" s="73" t="s">
        <v>1209</v>
      </c>
      <c r="B125" s="73" t="s">
        <v>1210</v>
      </c>
      <c r="C125" s="73" t="s">
        <v>551</v>
      </c>
      <c r="D125" s="73">
        <v>4</v>
      </c>
      <c r="E125" s="73" t="s">
        <v>1211</v>
      </c>
      <c r="F125" s="73" t="s">
        <v>1212</v>
      </c>
      <c r="G125" s="73" t="s">
        <v>525</v>
      </c>
      <c r="H125" s="53">
        <v>1</v>
      </c>
      <c r="I125" s="53">
        <v>1.2498667209280661</v>
      </c>
      <c r="J125" s="53">
        <v>3.2813197836792827</v>
      </c>
      <c r="K125" s="53">
        <v>0.13921860616935197</v>
      </c>
      <c r="L125" s="53">
        <v>0.19301639304285256</v>
      </c>
      <c r="M125" s="53">
        <v>4.6471968619657353</v>
      </c>
      <c r="N125" s="53">
        <v>0.22785145314424843</v>
      </c>
      <c r="O125" s="53">
        <v>8.7295366850425993E-2</v>
      </c>
      <c r="P125" s="53">
        <v>0.42199649437026515</v>
      </c>
      <c r="Q125" s="53">
        <v>0.49101315791940625</v>
      </c>
      <c r="R125" s="53">
        <v>0.43345015422813865</v>
      </c>
      <c r="S125" s="53">
        <v>12.705942762123639</v>
      </c>
      <c r="T125" s="53">
        <v>0.29718567213630642</v>
      </c>
      <c r="U125" s="53">
        <v>0.52964296869528882</v>
      </c>
      <c r="V125" s="53">
        <v>8.0456465639712371E-2</v>
      </c>
      <c r="W125" s="53">
        <v>0.37151065807132272</v>
      </c>
      <c r="X125" s="53">
        <v>0.92520787661618809</v>
      </c>
      <c r="Y125" s="53">
        <v>0.32130386613798817</v>
      </c>
      <c r="Z125" s="53">
        <v>1.070766022633497</v>
      </c>
      <c r="AA125" s="53">
        <v>0.25242924064008726</v>
      </c>
      <c r="AB125" s="53">
        <v>15.559745106207304</v>
      </c>
      <c r="AC125" s="53">
        <v>0.22675295372769208</v>
      </c>
      <c r="AD125" s="53">
        <v>0.33726707528349603</v>
      </c>
      <c r="AE125" s="53">
        <v>0.15801600820805675</v>
      </c>
      <c r="AF125" s="53">
        <v>0.53157857027674893</v>
      </c>
      <c r="AG125" s="53">
        <v>0.22337967926440261</v>
      </c>
      <c r="AH125" s="53">
        <v>0.42010529291212473</v>
      </c>
      <c r="AI125" s="53">
        <v>0.15647884329462272</v>
      </c>
      <c r="AJ125" s="53">
        <v>1.3442913149421769</v>
      </c>
      <c r="AK125" s="53">
        <v>0.89327161434174618</v>
      </c>
      <c r="AL125" s="53">
        <v>3.7890532302199541E-2</v>
      </c>
      <c r="AM125" s="53">
        <v>2.3844217215446482</v>
      </c>
      <c r="AN125" s="53">
        <v>0.18160073528116133</v>
      </c>
      <c r="AO125" s="53">
        <v>1.2536858084971072</v>
      </c>
      <c r="AP125" s="53">
        <v>0.1147962320408098</v>
      </c>
      <c r="AQ125" s="53">
        <v>0.37150132609800313</v>
      </c>
      <c r="AR125" s="53">
        <v>9.1181009624855397E-2</v>
      </c>
      <c r="AS125" s="53">
        <v>1.0266318107522356</v>
      </c>
      <c r="AT125" s="53">
        <v>1.7135509269444511</v>
      </c>
      <c r="AU125" s="53">
        <v>0.27850618603416127</v>
      </c>
      <c r="AV125" s="53">
        <v>0.28104538670674095</v>
      </c>
      <c r="AW125" s="53">
        <v>0.39413188035074415</v>
      </c>
      <c r="AX125" s="53">
        <v>0.11772514465460629</v>
      </c>
      <c r="AY125" s="53">
        <v>0.37078093472230123</v>
      </c>
      <c r="AZ125" s="53">
        <v>4.64408467582509E-2</v>
      </c>
      <c r="BA125" s="53">
        <v>8.9031301780829644E-2</v>
      </c>
      <c r="BB125" s="53">
        <v>2.4562387336773095</v>
      </c>
      <c r="BC125" s="53">
        <v>3.4709436925134471</v>
      </c>
      <c r="BD125" s="53">
        <v>0.39913894869570887</v>
      </c>
      <c r="BE125" s="53">
        <v>0.19754434544269522</v>
      </c>
      <c r="BF125" s="53">
        <v>0.27306837074631968</v>
      </c>
      <c r="BG125" s="53">
        <v>2.6689144108801768E-2</v>
      </c>
      <c r="BH125" s="53">
        <v>0.90639965628309671</v>
      </c>
      <c r="BI125" s="53">
        <v>0.40814003628102746</v>
      </c>
      <c r="BJ125" s="53">
        <v>9.1968304366279577E-2</v>
      </c>
      <c r="BK125" s="53">
        <v>0.13373939528487966</v>
      </c>
      <c r="BL125" s="53">
        <v>1.1497399515422382</v>
      </c>
      <c r="BM125" s="53">
        <v>1.1497399515422382</v>
      </c>
      <c r="BN125" s="53">
        <v>0.42664318772113757</v>
      </c>
      <c r="BO125" s="53">
        <v>0.20846609186610907</v>
      </c>
      <c r="BP125" s="53">
        <v>0.15548797353801844</v>
      </c>
      <c r="BQ125" s="53">
        <v>1.3404249258256222</v>
      </c>
      <c r="BR125" s="53">
        <v>0.77931285973490061</v>
      </c>
      <c r="BS125" s="53">
        <v>8.9489385480437944E-2</v>
      </c>
      <c r="BT125" s="53">
        <v>7.3950851535675072E-2</v>
      </c>
      <c r="BU125" s="53">
        <v>0.48796439613798015</v>
      </c>
      <c r="BV125" s="53">
        <v>0.30571892771944004</v>
      </c>
      <c r="BW125" s="53">
        <v>0.31351781697014991</v>
      </c>
      <c r="BX125" s="53">
        <v>0.46416313508222995</v>
      </c>
      <c r="BY125" s="53">
        <v>6.750302392720095E-2</v>
      </c>
      <c r="BZ125" s="53">
        <v>0.64244367490412857</v>
      </c>
      <c r="CA125" s="53">
        <v>1.0172777307461796</v>
      </c>
      <c r="CB125" s="53">
        <v>1.5635054702137399</v>
      </c>
      <c r="CC125" s="53">
        <v>0.15893287806651801</v>
      </c>
      <c r="CD125" s="53">
        <v>0.32930078328436152</v>
      </c>
      <c r="CE125" s="53">
        <v>6.9746768914525012E-2</v>
      </c>
      <c r="CF125" s="53">
        <v>6.9746768914525012E-2</v>
      </c>
      <c r="CG125" s="53">
        <v>0.94484953520257131</v>
      </c>
      <c r="CH125" s="53">
        <v>0.45343244032962865</v>
      </c>
      <c r="CI125" s="53">
        <v>0.3702798258456077</v>
      </c>
      <c r="CJ125" s="53">
        <v>3.7773762385199083E-2</v>
      </c>
      <c r="CK125" s="53">
        <v>1.3357399347946468</v>
      </c>
      <c r="CL125" s="53">
        <v>2.2021651418830719</v>
      </c>
      <c r="CM125" s="53">
        <v>0.4026688442947457</v>
      </c>
      <c r="CN125" s="53">
        <v>0.29302586533909702</v>
      </c>
      <c r="CO125" s="53">
        <v>1.065377156730932</v>
      </c>
      <c r="CP125" s="53">
        <v>0.25907603604327745</v>
      </c>
      <c r="CQ125" s="53">
        <v>0.13290212978354815</v>
      </c>
      <c r="CR125" s="53">
        <v>0.15969918475389897</v>
      </c>
      <c r="CS125" s="53">
        <v>2.3824360213114257</v>
      </c>
      <c r="CT125" s="53">
        <v>0.41697015480156818</v>
      </c>
      <c r="CU125" s="53">
        <v>0.12290864574900062</v>
      </c>
      <c r="CV125" s="53">
        <v>3.3758471651626584E-2</v>
      </c>
      <c r="CW125" s="53">
        <v>1.0033457383806506</v>
      </c>
      <c r="CX125" s="53">
        <v>1.7183171847000491</v>
      </c>
      <c r="CY125" s="53">
        <v>0.21079527438296594</v>
      </c>
      <c r="CZ125" s="53">
        <v>6.0654961408438138E-2</v>
      </c>
      <c r="DA125" s="53">
        <v>0.15655565810765076</v>
      </c>
      <c r="DB125" s="53">
        <v>0.13575860025744349</v>
      </c>
      <c r="DC125" s="53">
        <v>0.93092126780046969</v>
      </c>
      <c r="DD125" s="53">
        <v>0.50993689004955722</v>
      </c>
      <c r="DE125" s="53">
        <v>1.6003928410863559</v>
      </c>
      <c r="DF125" s="53">
        <v>2.2516293588462672</v>
      </c>
      <c r="DG125" s="53">
        <v>9.6473145017692538E-2</v>
      </c>
      <c r="DH125" s="53">
        <v>3.7636532551910643E-2</v>
      </c>
      <c r="DI125" s="53">
        <v>0.30279375819596399</v>
      </c>
      <c r="DJ125" s="53">
        <v>0.35777863553618644</v>
      </c>
      <c r="DK125" s="53">
        <v>2.4218960477027451</v>
      </c>
      <c r="DL125" s="53">
        <v>0.15472207662886117</v>
      </c>
      <c r="DM125" s="53">
        <v>0.16845669166035449</v>
      </c>
      <c r="DN125" s="53">
        <v>2.1427155690845849E-2</v>
      </c>
      <c r="DO125" s="53">
        <v>0.34835655934686144</v>
      </c>
      <c r="DP125" s="53">
        <v>0.4301388185669841</v>
      </c>
      <c r="DQ125" s="53">
        <v>3.5738541711755147E-2</v>
      </c>
      <c r="DR125" s="53">
        <v>0.18889353735255884</v>
      </c>
      <c r="DS125" s="53">
        <v>0.11434586818720163</v>
      </c>
      <c r="DT125" s="53">
        <v>0.15717982567428704</v>
      </c>
      <c r="DU125" s="53">
        <v>0.15717982567428704</v>
      </c>
      <c r="DV125" s="53">
        <v>1.7962831597453461</v>
      </c>
      <c r="DW125" s="53">
        <v>0.23641091939348499</v>
      </c>
      <c r="DX125" s="53">
        <v>0.43980908495215387</v>
      </c>
      <c r="DY125" s="53">
        <v>0.61990684256047746</v>
      </c>
      <c r="DZ125" s="53">
        <v>4.3644075493369724E-2</v>
      </c>
      <c r="EA125" s="53">
        <v>4.1067172866059203E-2</v>
      </c>
      <c r="EB125" s="53">
        <v>4.1067172866059203E-2</v>
      </c>
      <c r="EC125" s="53">
        <v>9.5678453033510441E-2</v>
      </c>
      <c r="ED125" s="53">
        <v>0.24144745472208731</v>
      </c>
      <c r="EE125" s="53">
        <v>0.25266484355395663</v>
      </c>
      <c r="EF125" s="53">
        <v>4.664686897049676E-2</v>
      </c>
      <c r="EG125" s="53">
        <v>0.1903704735369072</v>
      </c>
      <c r="EH125" s="53">
        <v>0.12388704990660249</v>
      </c>
      <c r="EI125" s="53">
        <v>0.12388704990660249</v>
      </c>
      <c r="EJ125" s="53">
        <v>0.11111717805911753</v>
      </c>
      <c r="EK125" s="53">
        <v>0.79839036208382097</v>
      </c>
      <c r="EL125" s="53">
        <v>6.8472405738739153E-2</v>
      </c>
      <c r="EN125" s="206"/>
    </row>
    <row r="126" spans="1:144" x14ac:dyDescent="0.15">
      <c r="A126" s="73" t="s">
        <v>1213</v>
      </c>
      <c r="B126" s="73" t="s">
        <v>1214</v>
      </c>
      <c r="C126" s="73" t="s">
        <v>551</v>
      </c>
      <c r="D126" s="73">
        <v>4</v>
      </c>
      <c r="E126" s="73" t="s">
        <v>1215</v>
      </c>
      <c r="F126" s="73" t="s">
        <v>1216</v>
      </c>
      <c r="G126" s="73" t="s">
        <v>525</v>
      </c>
      <c r="H126" s="53">
        <v>1</v>
      </c>
      <c r="I126" s="53">
        <v>1.2065720192069138</v>
      </c>
      <c r="J126" s="53">
        <v>2.7772245512756171</v>
      </c>
      <c r="K126" s="53">
        <v>0.18524195700282356</v>
      </c>
      <c r="L126" s="53">
        <v>0.21734819066784061</v>
      </c>
      <c r="M126" s="53">
        <v>3.482556043109323</v>
      </c>
      <c r="N126" s="53">
        <v>0.29463183086672268</v>
      </c>
      <c r="O126" s="53">
        <v>5.8804530510312598E-2</v>
      </c>
      <c r="P126" s="53">
        <v>0.38724410249274877</v>
      </c>
      <c r="Q126" s="53">
        <v>0.53186014782901458</v>
      </c>
      <c r="R126" s="53">
        <v>0.52704698319716936</v>
      </c>
      <c r="S126" s="53">
        <v>8.9678785253189464</v>
      </c>
      <c r="T126" s="53">
        <v>0.2248549365482764</v>
      </c>
      <c r="U126" s="53">
        <v>0.52218373074658397</v>
      </c>
      <c r="V126" s="53">
        <v>7.6436366689024982E-2</v>
      </c>
      <c r="W126" s="53">
        <v>0.40203445824610423</v>
      </c>
      <c r="X126" s="53">
        <v>1.0001890749075106</v>
      </c>
      <c r="Y126" s="53">
        <v>0.39874377911908421</v>
      </c>
      <c r="Z126" s="53">
        <v>1.1476759807604886</v>
      </c>
      <c r="AA126" s="53">
        <v>0.16571591683281531</v>
      </c>
      <c r="AB126" s="53">
        <v>11.811689163288019</v>
      </c>
      <c r="AC126" s="53">
        <v>0.28429491085203112</v>
      </c>
      <c r="AD126" s="53">
        <v>0.43016288235095629</v>
      </c>
      <c r="AE126" s="53">
        <v>0.16924582039712885</v>
      </c>
      <c r="AF126" s="53">
        <v>0.62437023225468002</v>
      </c>
      <c r="AG126" s="53">
        <v>0.38432937302936615</v>
      </c>
      <c r="AH126" s="53">
        <v>0.42181000760663906</v>
      </c>
      <c r="AI126" s="53">
        <v>0.16742438909991722</v>
      </c>
      <c r="AJ126" s="53">
        <v>1.2943685136839913</v>
      </c>
      <c r="AK126" s="53">
        <v>1.0419429740644062</v>
      </c>
      <c r="AL126" s="53">
        <v>5.282137346110944E-2</v>
      </c>
      <c r="AM126" s="53">
        <v>2.7749051760429055</v>
      </c>
      <c r="AN126" s="53">
        <v>0.10370745037563746</v>
      </c>
      <c r="AO126" s="53">
        <v>1.4068837482967735</v>
      </c>
      <c r="AP126" s="53">
        <v>0.12898358667810217</v>
      </c>
      <c r="AQ126" s="53">
        <v>0.49360196481995017</v>
      </c>
      <c r="AR126" s="53">
        <v>0.11389257820766567</v>
      </c>
      <c r="AS126" s="53">
        <v>1.1298552968297828</v>
      </c>
      <c r="AT126" s="53">
        <v>1.7804356963726855</v>
      </c>
      <c r="AU126" s="53">
        <v>0.28773887296156864</v>
      </c>
      <c r="AV126" s="53">
        <v>0.23232682006017277</v>
      </c>
      <c r="AW126" s="53">
        <v>0.51715479828027211</v>
      </c>
      <c r="AX126" s="53">
        <v>0.13962746038626134</v>
      </c>
      <c r="AY126" s="53">
        <v>0.32689738035262023</v>
      </c>
      <c r="AZ126" s="53">
        <v>9.4620277098456468E-2</v>
      </c>
      <c r="BA126" s="53">
        <v>0.19358110149488217</v>
      </c>
      <c r="BB126" s="53">
        <v>2.7680877064049354</v>
      </c>
      <c r="BC126" s="53">
        <v>3.8138913899540259</v>
      </c>
      <c r="BD126" s="53">
        <v>0.44479473311388834</v>
      </c>
      <c r="BE126" s="53">
        <v>0.22097197622657078</v>
      </c>
      <c r="BF126" s="53">
        <v>0.39633095571208105</v>
      </c>
      <c r="BG126" s="53">
        <v>4.1301151276254722E-2</v>
      </c>
      <c r="BH126" s="53">
        <v>1.0039990476736429</v>
      </c>
      <c r="BI126" s="53">
        <v>0.54944090586218886</v>
      </c>
      <c r="BJ126" s="53">
        <v>9.4556963681007342E-2</v>
      </c>
      <c r="BK126" s="53">
        <v>0.12823790865455242</v>
      </c>
      <c r="BL126" s="53">
        <v>1.1617792157988776</v>
      </c>
      <c r="BM126" s="53">
        <v>1.1617792157988776</v>
      </c>
      <c r="BN126" s="53">
        <v>0.49655571252238118</v>
      </c>
      <c r="BO126" s="53">
        <v>0.32016620211311703</v>
      </c>
      <c r="BP126" s="53">
        <v>0.21082393612070721</v>
      </c>
      <c r="BQ126" s="53">
        <v>1.6381723961451864</v>
      </c>
      <c r="BR126" s="53">
        <v>0.92420963887826779</v>
      </c>
      <c r="BS126" s="53">
        <v>0.19776996861482118</v>
      </c>
      <c r="BT126" s="53">
        <v>0.10557065854761383</v>
      </c>
      <c r="BU126" s="53">
        <v>0.59699171578721688</v>
      </c>
      <c r="BV126" s="53">
        <v>0.31178122434183225</v>
      </c>
      <c r="BW126" s="53">
        <v>0.31225959203338127</v>
      </c>
      <c r="BX126" s="53">
        <v>0.45342518737408954</v>
      </c>
      <c r="BY126" s="53">
        <v>4.5430258862782728E-2</v>
      </c>
      <c r="BZ126" s="53">
        <v>0.59358435414555688</v>
      </c>
      <c r="CA126" s="53">
        <v>1.275788057238161</v>
      </c>
      <c r="CB126" s="53">
        <v>1.9249603799734714</v>
      </c>
      <c r="CC126" s="53">
        <v>0.22769879567415552</v>
      </c>
      <c r="CD126" s="53">
        <v>0.40154501656507563</v>
      </c>
      <c r="CE126" s="53">
        <v>0.15081051189550918</v>
      </c>
      <c r="CF126" s="53">
        <v>0.15081051189550918</v>
      </c>
      <c r="CG126" s="53">
        <v>1.143422410327541</v>
      </c>
      <c r="CH126" s="53">
        <v>0.51751139134985535</v>
      </c>
      <c r="CI126" s="53">
        <v>0.4280731939007123</v>
      </c>
      <c r="CJ126" s="53">
        <v>9.6024468094523058E-2</v>
      </c>
      <c r="CK126" s="53">
        <v>1.5583018674782754</v>
      </c>
      <c r="CL126" s="53">
        <v>2.4644090185248975</v>
      </c>
      <c r="CM126" s="53">
        <v>0.42183407786354088</v>
      </c>
      <c r="CN126" s="53">
        <v>0.37634163734512915</v>
      </c>
      <c r="CO126" s="53">
        <v>1.0872178402973005</v>
      </c>
      <c r="CP126" s="53">
        <v>0.25019879680950075</v>
      </c>
      <c r="CQ126" s="53">
        <v>0.21201449045175935</v>
      </c>
      <c r="CR126" s="53">
        <v>0.15940000946386812</v>
      </c>
      <c r="CS126" s="53">
        <v>2.7795977545195809</v>
      </c>
      <c r="CT126" s="53">
        <v>0.52222406624453055</v>
      </c>
      <c r="CU126" s="53">
        <v>0.11714629728732076</v>
      </c>
      <c r="CV126" s="53">
        <v>8.7099286817659147E-2</v>
      </c>
      <c r="CW126" s="53">
        <v>1.1527480974561939</v>
      </c>
      <c r="CX126" s="53">
        <v>1.9666231136497485</v>
      </c>
      <c r="CY126" s="53">
        <v>0.23867212542510685</v>
      </c>
      <c r="CZ126" s="53">
        <v>4.6887919054607659E-2</v>
      </c>
      <c r="DA126" s="53">
        <v>0.31559999514992598</v>
      </c>
      <c r="DB126" s="53">
        <v>0.15309873780111946</v>
      </c>
      <c r="DC126" s="53">
        <v>1.0272858375955676</v>
      </c>
      <c r="DD126" s="53">
        <v>0.59648052406716734</v>
      </c>
      <c r="DE126" s="53">
        <v>1.7610716108293178</v>
      </c>
      <c r="DF126" s="53">
        <v>2.5062381028990872</v>
      </c>
      <c r="DG126" s="53">
        <v>0.1788309866509695</v>
      </c>
      <c r="DH126" s="53">
        <v>4.4481730518393811E-2</v>
      </c>
      <c r="DI126" s="53">
        <v>0.36453061949500304</v>
      </c>
      <c r="DJ126" s="53">
        <v>0.52646554460353956</v>
      </c>
      <c r="DK126" s="53">
        <v>2.7121272115570023</v>
      </c>
      <c r="DL126" s="53">
        <v>0.20365665950987685</v>
      </c>
      <c r="DM126" s="53">
        <v>0.25372990316759614</v>
      </c>
      <c r="DN126" s="53">
        <v>3.5399573452300971E-2</v>
      </c>
      <c r="DO126" s="53">
        <v>0.40940702285571179</v>
      </c>
      <c r="DP126" s="53">
        <v>0.49275422518332623</v>
      </c>
      <c r="DQ126" s="53">
        <v>3.7000112673199866E-2</v>
      </c>
      <c r="DR126" s="53">
        <v>0.27336007797437495</v>
      </c>
      <c r="DS126" s="53">
        <v>0.14158703681690235</v>
      </c>
      <c r="DT126" s="53">
        <v>0.19133557246593449</v>
      </c>
      <c r="DU126" s="53">
        <v>0.19133557246593449</v>
      </c>
      <c r="DV126" s="53">
        <v>1.9294652984411216</v>
      </c>
      <c r="DW126" s="53">
        <v>0.22126132223388612</v>
      </c>
      <c r="DX126" s="53">
        <v>0.45353608771110743</v>
      </c>
      <c r="DY126" s="53">
        <v>0.85894998252995047</v>
      </c>
      <c r="DZ126" s="53">
        <v>7.4209987201802705E-2</v>
      </c>
      <c r="EA126" s="53">
        <v>6.3641601830303485E-2</v>
      </c>
      <c r="EB126" s="53">
        <v>6.3641601830303485E-2</v>
      </c>
      <c r="EC126" s="53">
        <v>8.626648575981577E-2</v>
      </c>
      <c r="ED126" s="53">
        <v>0.31189847289665817</v>
      </c>
      <c r="EE126" s="53">
        <v>0.47415338044364197</v>
      </c>
      <c r="EF126" s="53">
        <v>5.9647860709037853E-2</v>
      </c>
      <c r="EG126" s="53">
        <v>0.38163216312719095</v>
      </c>
      <c r="EH126" s="53">
        <v>0.14841650296089037</v>
      </c>
      <c r="EI126" s="53">
        <v>0.14841650296089037</v>
      </c>
      <c r="EJ126" s="53">
        <v>0.16165342128908178</v>
      </c>
      <c r="EK126" s="53">
        <v>0.81558448648998849</v>
      </c>
      <c r="EL126" s="53">
        <v>0.13153485383692573</v>
      </c>
      <c r="EN126" s="206"/>
    </row>
    <row r="127" spans="1:144" x14ac:dyDescent="0.15">
      <c r="A127" s="73" t="s">
        <v>1232</v>
      </c>
      <c r="B127" s="73" t="s">
        <v>1218</v>
      </c>
      <c r="C127" s="73" t="s">
        <v>553</v>
      </c>
      <c r="D127" s="73">
        <v>4</v>
      </c>
      <c r="E127" s="73" t="s">
        <v>1225</v>
      </c>
      <c r="F127" s="73" t="s">
        <v>1233</v>
      </c>
      <c r="G127" s="73" t="s">
        <v>525</v>
      </c>
      <c r="H127" s="53">
        <v>1</v>
      </c>
      <c r="I127" s="53">
        <v>1.3660239055083272</v>
      </c>
      <c r="J127" s="53">
        <v>4.4697265497126955</v>
      </c>
      <c r="K127" s="53">
        <v>0.18131056461352038</v>
      </c>
      <c r="L127" s="53">
        <v>0.29125503034692546</v>
      </c>
      <c r="M127" s="53">
        <v>7.1354508322169607</v>
      </c>
      <c r="N127" s="53">
        <v>0.34364225418727851</v>
      </c>
      <c r="O127" s="53">
        <v>0.12571199110359207</v>
      </c>
      <c r="P127" s="53">
        <v>0.38103427959722258</v>
      </c>
      <c r="Q127" s="53">
        <v>0.87257899403090489</v>
      </c>
      <c r="R127" s="53">
        <v>0.69230928337690389</v>
      </c>
      <c r="S127" s="53">
        <v>12.034681132814711</v>
      </c>
      <c r="T127" s="53">
        <v>0.18326363173676868</v>
      </c>
      <c r="U127" s="53">
        <v>0.46914926179743111</v>
      </c>
      <c r="V127" s="53">
        <v>0.14921943326267414</v>
      </c>
      <c r="W127" s="53">
        <v>0.5884362296593858</v>
      </c>
      <c r="X127" s="53">
        <v>1.6186314671274744</v>
      </c>
      <c r="Y127" s="53">
        <v>1.0054550935293838</v>
      </c>
      <c r="Z127" s="53">
        <v>0.86437132693755836</v>
      </c>
      <c r="AA127" s="53">
        <v>9.8256518093171485E-2</v>
      </c>
      <c r="AB127" s="53">
        <v>14.60968786302241</v>
      </c>
      <c r="AC127" s="53">
        <v>0.16231977628088234</v>
      </c>
      <c r="AD127" s="53">
        <v>0.39091954698435094</v>
      </c>
      <c r="AE127" s="53">
        <v>1.2636983529525172</v>
      </c>
      <c r="AF127" s="53">
        <v>0.7317055191998354</v>
      </c>
      <c r="AG127" s="53">
        <v>0.79137727921739143</v>
      </c>
      <c r="AH127" s="53">
        <v>1.1828807647199153</v>
      </c>
      <c r="AI127" s="53">
        <v>0.21513645878830454</v>
      </c>
      <c r="AJ127" s="53">
        <v>0.56174738524555767</v>
      </c>
      <c r="AK127" s="53">
        <v>0.61097083930391105</v>
      </c>
      <c r="AL127" s="53">
        <v>0.13414797857431066</v>
      </c>
      <c r="AM127" s="53">
        <v>6.1767410976808508</v>
      </c>
      <c r="AN127" s="53">
        <v>5.2442481898987571E-2</v>
      </c>
      <c r="AO127" s="53">
        <v>0.79482937686039445</v>
      </c>
      <c r="AP127" s="53">
        <v>0.10855247742851303</v>
      </c>
      <c r="AQ127" s="53">
        <v>0.6982537114587154</v>
      </c>
      <c r="AR127" s="53">
        <v>0.525740555958506</v>
      </c>
      <c r="AS127" s="53">
        <v>0.89968848384828926</v>
      </c>
      <c r="AT127" s="53">
        <v>0.64091098615911279</v>
      </c>
      <c r="AU127" s="53">
        <v>0.24122542628913893</v>
      </c>
      <c r="AV127" s="53">
        <v>0.45482728027628194</v>
      </c>
      <c r="AW127" s="53">
        <v>0.14680869525501097</v>
      </c>
      <c r="AX127" s="53">
        <v>0.15728978246256725</v>
      </c>
      <c r="AY127" s="53">
        <v>0.2988436820115184</v>
      </c>
      <c r="AZ127" s="53">
        <v>3.3620503803487869E-2</v>
      </c>
      <c r="BA127" s="53">
        <v>0.61039358453936809</v>
      </c>
      <c r="BB127" s="53">
        <v>0.75807549318989997</v>
      </c>
      <c r="BC127" s="53">
        <v>1.8226136613351083</v>
      </c>
      <c r="BD127" s="53">
        <v>0.32636483184793341</v>
      </c>
      <c r="BE127" s="53">
        <v>3.4095708237782558</v>
      </c>
      <c r="BF127" s="53">
        <v>0.27780209264413674</v>
      </c>
      <c r="BG127" s="53">
        <v>0.22149837943110043</v>
      </c>
      <c r="BH127" s="53">
        <v>0.34611862022242712</v>
      </c>
      <c r="BI127" s="53">
        <v>0.36720766356492462</v>
      </c>
      <c r="BJ127" s="53">
        <v>9.0309120529240103E-2</v>
      </c>
      <c r="BK127" s="53">
        <v>0.11150587168525382</v>
      </c>
      <c r="BL127" s="53">
        <v>0.51825949031883645</v>
      </c>
      <c r="BM127" s="53">
        <v>0.51825949031883645</v>
      </c>
      <c r="BN127" s="53">
        <v>0.21312449996727986</v>
      </c>
      <c r="BO127" s="53">
        <v>5.4250340572786069</v>
      </c>
      <c r="BP127" s="53">
        <v>0.42578723486703629</v>
      </c>
      <c r="BQ127" s="53">
        <v>0.52967995577004201</v>
      </c>
      <c r="BR127" s="53">
        <v>0.25703649750943774</v>
      </c>
      <c r="BS127" s="53">
        <v>7.7510506731435946E-2</v>
      </c>
      <c r="BT127" s="53">
        <v>9.3443759100239804E-2</v>
      </c>
      <c r="BU127" s="53">
        <v>0.50615807396714874</v>
      </c>
      <c r="BV127" s="53">
        <v>0.22224052505571226</v>
      </c>
      <c r="BW127" s="53">
        <v>0.22230722933509295</v>
      </c>
      <c r="BX127" s="53">
        <v>0.16884864652414897</v>
      </c>
      <c r="BY127" s="53">
        <v>0.66663902378995887</v>
      </c>
      <c r="BZ127" s="53">
        <v>6.695813385784473</v>
      </c>
      <c r="CA127" s="53">
        <v>0.80832402570667816</v>
      </c>
      <c r="CB127" s="53">
        <v>0.66351778638756354</v>
      </c>
      <c r="CC127" s="53">
        <v>6.7916029793885752E-2</v>
      </c>
      <c r="CD127" s="53">
        <v>7.4024076075775949E-2</v>
      </c>
      <c r="CE127" s="53">
        <v>7.2339207684575718E-2</v>
      </c>
      <c r="CF127" s="53">
        <v>7.2339207684575718E-2</v>
      </c>
      <c r="CG127" s="53">
        <v>0.22545576625341543</v>
      </c>
      <c r="CH127" s="53">
        <v>0.18261963759550079</v>
      </c>
      <c r="CI127" s="53">
        <v>0.14262439110219893</v>
      </c>
      <c r="CJ127" s="53">
        <v>6.3059777554240762E-2</v>
      </c>
      <c r="CK127" s="53">
        <v>0.68395594396333481</v>
      </c>
      <c r="CL127" s="53">
        <v>0.5697625445307174</v>
      </c>
      <c r="CM127" s="53">
        <v>0.14530070858759012</v>
      </c>
      <c r="CN127" s="53">
        <v>0.15884500057386722</v>
      </c>
      <c r="CO127" s="53">
        <v>0.29488356297493684</v>
      </c>
      <c r="CP127" s="53">
        <v>6.2114230629227975E-2</v>
      </c>
      <c r="CQ127" s="53">
        <v>5.6376177423803138E-2</v>
      </c>
      <c r="CR127" s="53">
        <v>0.11098134024440845</v>
      </c>
      <c r="CS127" s="53">
        <v>0.63068993921427519</v>
      </c>
      <c r="CT127" s="53">
        <v>7.481042430826787E-2</v>
      </c>
      <c r="CU127" s="53">
        <v>1.0926107726849874</v>
      </c>
      <c r="CV127" s="53">
        <v>9.7858559624126637E-2</v>
      </c>
      <c r="CW127" s="53">
        <v>0.26112160145697483</v>
      </c>
      <c r="CX127" s="53">
        <v>0.45572168932597495</v>
      </c>
      <c r="CY127" s="53">
        <v>8.610305041565651E-2</v>
      </c>
      <c r="CZ127" s="53">
        <v>3.9402215221229928E-2</v>
      </c>
      <c r="DA127" s="53">
        <v>0.10099188821139789</v>
      </c>
      <c r="DB127" s="53">
        <v>0.10358774893059591</v>
      </c>
      <c r="DC127" s="53">
        <v>0.28799855396168772</v>
      </c>
      <c r="DD127" s="53">
        <v>9.3732916241395486E-2</v>
      </c>
      <c r="DE127" s="53">
        <v>0.63916193027888868</v>
      </c>
      <c r="DF127" s="53">
        <v>0.57830102926442051</v>
      </c>
      <c r="DG127" s="53">
        <v>2.0438867628001137E-2</v>
      </c>
      <c r="DH127" s="53">
        <v>2.396155403128785E-2</v>
      </c>
      <c r="DI127" s="53">
        <v>9.1958115452369191E-2</v>
      </c>
      <c r="DJ127" s="53">
        <v>3.3589263786191148E-2</v>
      </c>
      <c r="DK127" s="53">
        <v>0.4400825839403496</v>
      </c>
      <c r="DL127" s="53">
        <v>5.6616222618318723E-2</v>
      </c>
      <c r="DM127" s="53">
        <v>0.7425822352812036</v>
      </c>
      <c r="DN127" s="53">
        <v>6.750307499986638E-2</v>
      </c>
      <c r="DO127" s="53">
        <v>0.16572735237897102</v>
      </c>
      <c r="DP127" s="53">
        <v>0.13696585766878377</v>
      </c>
      <c r="DQ127" s="53">
        <v>8.2322526926038281E-2</v>
      </c>
      <c r="DR127" s="53">
        <v>2.2367701070181392E-2</v>
      </c>
      <c r="DS127" s="53">
        <v>0.1287401712713426</v>
      </c>
      <c r="DT127" s="53">
        <v>0.17537587418592038</v>
      </c>
      <c r="DU127" s="53">
        <v>0.17537587418592038</v>
      </c>
      <c r="DV127" s="53">
        <v>0.40838130565977321</v>
      </c>
      <c r="DW127" s="53">
        <v>5.2822964002301978E-2</v>
      </c>
      <c r="DX127" s="53">
        <v>0.1178455271763471</v>
      </c>
      <c r="DY127" s="53">
        <v>0.18516776427702641</v>
      </c>
      <c r="DZ127" s="53">
        <v>3.5198966476685294E-2</v>
      </c>
      <c r="EA127" s="53">
        <v>5.4838241540680635E-2</v>
      </c>
      <c r="EB127" s="53">
        <v>5.4838241540680635E-2</v>
      </c>
      <c r="EC127" s="53">
        <v>0.15961859496181416</v>
      </c>
      <c r="ED127" s="53">
        <v>8.0865103145178432E-2</v>
      </c>
      <c r="EE127" s="53">
        <v>5.8999101216497866E-2</v>
      </c>
      <c r="EF127" s="53">
        <v>0.12921893238020898</v>
      </c>
      <c r="EG127" s="53">
        <v>5.3720652088740592E-2</v>
      </c>
      <c r="EH127" s="53">
        <v>2.282461343605734E-2</v>
      </c>
      <c r="EI127" s="53">
        <v>2.282461343605734E-2</v>
      </c>
      <c r="EJ127" s="53">
        <v>1.9873960823248847E-2</v>
      </c>
      <c r="EK127" s="53">
        <v>0.14555799422457716</v>
      </c>
      <c r="EL127" s="53">
        <v>6.7038898364846625E-2</v>
      </c>
    </row>
    <row r="128" spans="1:144" x14ac:dyDescent="0.15">
      <c r="A128" s="208" t="s">
        <v>1234</v>
      </c>
      <c r="B128" s="208" t="s">
        <v>1221</v>
      </c>
      <c r="C128" s="208" t="s">
        <v>553</v>
      </c>
      <c r="D128" s="73">
        <v>4</v>
      </c>
      <c r="E128" s="73" t="s">
        <v>1228</v>
      </c>
      <c r="F128" s="73" t="s">
        <v>1235</v>
      </c>
      <c r="G128" s="73" t="s">
        <v>525</v>
      </c>
      <c r="H128" s="53">
        <v>1</v>
      </c>
      <c r="I128" s="53">
        <v>1.4167622891097547</v>
      </c>
      <c r="J128" s="53">
        <v>4.9252667993764598</v>
      </c>
      <c r="K128" s="53">
        <v>0.21497173351117418</v>
      </c>
      <c r="L128" s="53">
        <v>0.61993460625935837</v>
      </c>
      <c r="M128" s="53">
        <v>7.5210457179960031</v>
      </c>
      <c r="N128" s="53">
        <v>0.31296370252182809</v>
      </c>
      <c r="O128" s="53">
        <v>8.782636872265917E-2</v>
      </c>
      <c r="P128" s="53">
        <v>0.46713719302535711</v>
      </c>
      <c r="Q128" s="53">
        <v>0.91574729438721225</v>
      </c>
      <c r="R128" s="53">
        <v>0.98462756303406473</v>
      </c>
      <c r="S128" s="53">
        <v>12.93596288089301</v>
      </c>
      <c r="T128" s="53">
        <v>8.3442445130178039E-2</v>
      </c>
      <c r="U128" s="53">
        <v>0.66362868387975849</v>
      </c>
      <c r="V128" s="53">
        <v>0.28373786164164688</v>
      </c>
      <c r="W128" s="53">
        <v>0.59921080190467713</v>
      </c>
      <c r="X128" s="53">
        <v>1.476995540535428</v>
      </c>
      <c r="Y128" s="53">
        <v>0.95405286614710672</v>
      </c>
      <c r="Z128" s="53">
        <v>1.0434047465521874</v>
      </c>
      <c r="AA128" s="53">
        <v>0.11184704265132389</v>
      </c>
      <c r="AB128" s="53">
        <v>13.206096146798771</v>
      </c>
      <c r="AC128" s="53">
        <v>0.17756645823007949</v>
      </c>
      <c r="AD128" s="53">
        <v>0.37525923433631275</v>
      </c>
      <c r="AE128" s="53">
        <v>1.1052945383460764</v>
      </c>
      <c r="AF128" s="53">
        <v>0.78810250718324881</v>
      </c>
      <c r="AG128" s="53">
        <v>0.76344952199204563</v>
      </c>
      <c r="AH128" s="53">
        <v>0.83817099464356171</v>
      </c>
      <c r="AI128" s="53">
        <v>0.23830347233701646</v>
      </c>
      <c r="AJ128" s="53">
        <v>0.57999724521382023</v>
      </c>
      <c r="AK128" s="53">
        <v>0.66023510227950954</v>
      </c>
      <c r="AL128" s="53">
        <v>7.6623380861474022E-2</v>
      </c>
      <c r="AM128" s="53">
        <v>6.6564112469575942</v>
      </c>
      <c r="AN128" s="53">
        <v>0.23038187830825593</v>
      </c>
      <c r="AO128" s="53">
        <v>0.75107256375888631</v>
      </c>
      <c r="AP128" s="53">
        <v>0.11358759263153079</v>
      </c>
      <c r="AQ128" s="53">
        <v>0.5421268399643363</v>
      </c>
      <c r="AR128" s="53">
        <v>0.70385288108127497</v>
      </c>
      <c r="AS128" s="53">
        <v>0.92708869850949804</v>
      </c>
      <c r="AT128" s="53">
        <v>0.72867847964719379</v>
      </c>
      <c r="AU128" s="53">
        <v>0.23867504943460241</v>
      </c>
      <c r="AV128" s="53">
        <v>0.57837696467469646</v>
      </c>
      <c r="AW128" s="53">
        <v>0.27983912495828334</v>
      </c>
      <c r="AX128" s="53">
        <v>0.18386106593467427</v>
      </c>
      <c r="AY128" s="53">
        <v>0.26871208355182163</v>
      </c>
      <c r="AZ128" s="53">
        <v>0.10041686444210993</v>
      </c>
      <c r="BA128" s="53">
        <v>0.62424102559382721</v>
      </c>
      <c r="BB128" s="53">
        <v>0.75515337347156253</v>
      </c>
      <c r="BC128" s="53">
        <v>1.495259330864674</v>
      </c>
      <c r="BD128" s="53">
        <v>0.20896177744976055</v>
      </c>
      <c r="BE128" s="53">
        <v>3.2109653713806181</v>
      </c>
      <c r="BF128" s="53">
        <v>0.16154783821751181</v>
      </c>
      <c r="BG128" s="53">
        <v>0.14923224557996131</v>
      </c>
      <c r="BH128" s="53">
        <v>0.27215215449386787</v>
      </c>
      <c r="BI128" s="53">
        <v>0.42289149962072342</v>
      </c>
      <c r="BJ128" s="53">
        <v>9.4124869334310177E-2</v>
      </c>
      <c r="BK128" s="53">
        <v>0.2049911280836024</v>
      </c>
      <c r="BL128" s="53">
        <v>0.45401443798170099</v>
      </c>
      <c r="BM128" s="53">
        <v>0.45401443798170099</v>
      </c>
      <c r="BN128" s="53">
        <v>0.1764011451630593</v>
      </c>
      <c r="BO128" s="53">
        <v>4.0866477691826688</v>
      </c>
      <c r="BP128" s="53">
        <v>0.39883157834901323</v>
      </c>
      <c r="BQ128" s="53">
        <v>0.37874853181447199</v>
      </c>
      <c r="BR128" s="53">
        <v>0.30636017617262484</v>
      </c>
      <c r="BS128" s="53">
        <v>8.160206740643916E-2</v>
      </c>
      <c r="BT128" s="53">
        <v>0.19206979728098655</v>
      </c>
      <c r="BU128" s="53">
        <v>0.53030964253133384</v>
      </c>
      <c r="BV128" s="53">
        <v>9.360889484965948E-2</v>
      </c>
      <c r="BW128" s="53">
        <v>0.19677195291925778</v>
      </c>
      <c r="BX128" s="53">
        <v>0.20608863406006206</v>
      </c>
      <c r="BY128" s="53">
        <v>0.69987078825052618</v>
      </c>
      <c r="BZ128" s="53">
        <v>5.8661040689372914</v>
      </c>
      <c r="CA128" s="53">
        <v>0.62967282109166578</v>
      </c>
      <c r="CB128" s="53">
        <v>0.6000564879776652</v>
      </c>
      <c r="CC128" s="53">
        <v>9.1813327696055602E-2</v>
      </c>
      <c r="CD128" s="53">
        <v>0.12311254295835319</v>
      </c>
      <c r="CE128" s="53">
        <v>4.1744170435822167E-2</v>
      </c>
      <c r="CF128" s="53">
        <v>4.1744170435822167E-2</v>
      </c>
      <c r="CG128" s="53">
        <v>0.24094796457669751</v>
      </c>
      <c r="CH128" s="53">
        <v>0.21704262806516023</v>
      </c>
      <c r="CI128" s="53">
        <v>0.11293968976412963</v>
      </c>
      <c r="CJ128" s="53">
        <v>2.6749186861263145E-2</v>
      </c>
      <c r="CK128" s="53">
        <v>0.5444972465481025</v>
      </c>
      <c r="CL128" s="53">
        <v>0.38338579449999172</v>
      </c>
      <c r="CM128" s="53">
        <v>0.16540143778206973</v>
      </c>
      <c r="CN128" s="53">
        <v>0.26900849298204266</v>
      </c>
      <c r="CO128" s="53">
        <v>0.39138037484790728</v>
      </c>
      <c r="CP128" s="53">
        <v>0.2128883026539769</v>
      </c>
      <c r="CQ128" s="53">
        <v>8.606899068824396E-2</v>
      </c>
      <c r="CR128" s="53">
        <v>0.21120122340750291</v>
      </c>
      <c r="CS128" s="53">
        <v>0.49393941458548174</v>
      </c>
      <c r="CT128" s="53">
        <v>8.7769157940739015E-2</v>
      </c>
      <c r="CU128" s="53">
        <v>1.0966464601546342</v>
      </c>
      <c r="CV128" s="53">
        <v>9.8767190909869393E-2</v>
      </c>
      <c r="CW128" s="53">
        <v>0.29063053068496447</v>
      </c>
      <c r="CX128" s="53">
        <v>0.3496066986723238</v>
      </c>
      <c r="CY128" s="53">
        <v>3.0669106679988841E-2</v>
      </c>
      <c r="CZ128" s="53">
        <v>7.6659756613862998E-2</v>
      </c>
      <c r="DA128" s="53">
        <v>0.15334932608765015</v>
      </c>
      <c r="DB128" s="53">
        <v>6.3223846809907294E-2</v>
      </c>
      <c r="DC128" s="53">
        <v>0.19485448216683882</v>
      </c>
      <c r="DD128" s="53">
        <v>7.9154591439847446E-2</v>
      </c>
      <c r="DE128" s="53">
        <v>0.60436385146495697</v>
      </c>
      <c r="DF128" s="53">
        <v>0.3450004324174677</v>
      </c>
      <c r="DG128" s="53">
        <v>4.9990955965264726E-2</v>
      </c>
      <c r="DH128" s="53">
        <v>0.11745636000812974</v>
      </c>
      <c r="DI128" s="53">
        <v>0.19226156783361498</v>
      </c>
      <c r="DJ128" s="53">
        <v>4.9806857150733991E-2</v>
      </c>
      <c r="DK128" s="53">
        <v>0.36234279357279825</v>
      </c>
      <c r="DL128" s="53">
        <v>8.6495771033534397E-2</v>
      </c>
      <c r="DM128" s="53">
        <v>0.59215484785569283</v>
      </c>
      <c r="DN128" s="53">
        <v>0.13935947209755706</v>
      </c>
      <c r="DO128" s="53">
        <v>0.25094294794570121</v>
      </c>
      <c r="DP128" s="53">
        <v>0.25781053422027483</v>
      </c>
      <c r="DQ128" s="53">
        <v>8.9049484642656551E-2</v>
      </c>
      <c r="DR128" s="53">
        <v>3.32267976614289E-2</v>
      </c>
      <c r="DS128" s="53">
        <v>0.37019126925192131</v>
      </c>
      <c r="DT128" s="53">
        <v>0.2045893057447199</v>
      </c>
      <c r="DU128" s="53">
        <v>0.2045893057447199</v>
      </c>
      <c r="DV128" s="53">
        <v>0.44640509792655453</v>
      </c>
      <c r="DW128" s="53">
        <v>0.20106916001252717</v>
      </c>
      <c r="DX128" s="53">
        <v>0.27750799361042849</v>
      </c>
      <c r="DY128" s="53">
        <v>0.2217434591182792</v>
      </c>
      <c r="DZ128" s="53">
        <v>9.2543376804404026E-2</v>
      </c>
      <c r="EA128" s="53">
        <v>8.9885624877234477E-2</v>
      </c>
      <c r="EB128" s="53">
        <v>8.9885624877234477E-2</v>
      </c>
      <c r="EC128" s="53">
        <v>8.1072096067741017E-2</v>
      </c>
      <c r="ED128" s="53">
        <v>0.18777752688649568</v>
      </c>
      <c r="EE128" s="53">
        <v>0.15098577293535753</v>
      </c>
      <c r="EF128" s="53">
        <v>8.2905663611359717E-2</v>
      </c>
      <c r="EG128" s="53">
        <v>4.5971459164735134E-2</v>
      </c>
      <c r="EH128" s="53">
        <v>7.3490326617900614E-2</v>
      </c>
      <c r="EI128" s="53">
        <v>7.3490326617900614E-2</v>
      </c>
      <c r="EJ128" s="53">
        <v>6.6662581335406326E-2</v>
      </c>
      <c r="EK128" s="53">
        <v>0.19256987437131023</v>
      </c>
      <c r="EL128" s="53">
        <v>0.17874865073030483</v>
      </c>
    </row>
    <row r="129" spans="1:144" x14ac:dyDescent="0.15">
      <c r="A129" s="73" t="s">
        <v>1085</v>
      </c>
      <c r="B129" s="73" t="s">
        <v>1069</v>
      </c>
      <c r="C129" s="73" t="s">
        <v>554</v>
      </c>
      <c r="D129" s="73">
        <v>4</v>
      </c>
      <c r="E129" s="73" t="s">
        <v>1076</v>
      </c>
      <c r="F129" s="73" t="s">
        <v>1086</v>
      </c>
      <c r="G129" s="73" t="s">
        <v>517</v>
      </c>
      <c r="H129" s="53">
        <v>1</v>
      </c>
      <c r="I129" s="53">
        <v>0.58712942889859476</v>
      </c>
      <c r="J129" s="53">
        <v>5.9976054351422929</v>
      </c>
      <c r="K129" s="53">
        <v>6.7085757374458294E-2</v>
      </c>
      <c r="L129" s="53">
        <v>9.3955791628147572E-2</v>
      </c>
      <c r="M129" s="53">
        <v>12.612928615336555</v>
      </c>
      <c r="N129" s="53">
        <v>0.37153402189366469</v>
      </c>
      <c r="O129" s="53">
        <v>0.21758758454438887</v>
      </c>
      <c r="P129" s="53">
        <v>8.8255445590263409E-2</v>
      </c>
      <c r="Q129" s="53">
        <v>0.61699499102486</v>
      </c>
      <c r="R129" s="53">
        <v>0.20926230934060519</v>
      </c>
      <c r="S129" s="53">
        <v>27.581857906582822</v>
      </c>
      <c r="T129" s="53">
        <v>0.18505472315010446</v>
      </c>
      <c r="U129" s="53">
        <v>0.45732484549097135</v>
      </c>
      <c r="V129" s="53">
        <v>0.43965495208554511</v>
      </c>
      <c r="W129" s="53">
        <v>3.0321664672918087E-2</v>
      </c>
      <c r="X129" s="53">
        <v>0.18164066280686289</v>
      </c>
      <c r="Y129" s="53">
        <v>1.8005465654111378E-2</v>
      </c>
      <c r="Z129" s="53">
        <v>0.14903487931228127</v>
      </c>
      <c r="AA129" s="53">
        <v>8.4676056274413297E-2</v>
      </c>
      <c r="AB129" s="53">
        <v>21.949298351004423</v>
      </c>
      <c r="AC129" s="53">
        <v>7.0305808620753793E-2</v>
      </c>
      <c r="AD129" s="53">
        <v>0.95157469562410124</v>
      </c>
      <c r="AE129" s="53">
        <v>0.66314462343082514</v>
      </c>
      <c r="AF129" s="53">
        <v>0.16392755024756051</v>
      </c>
      <c r="AG129" s="53">
        <v>0.42811759799094479</v>
      </c>
      <c r="AH129" s="53">
        <v>4.4587685676547285E-2</v>
      </c>
      <c r="AI129" s="53">
        <v>3.0524370971021431</v>
      </c>
      <c r="AJ129" s="53">
        <v>0.11072433531550314</v>
      </c>
      <c r="AK129" s="53">
        <v>0.16672465656191882</v>
      </c>
      <c r="AL129" s="53">
        <v>0.84875638741672232</v>
      </c>
      <c r="AM129" s="53">
        <v>0.50546201375578736</v>
      </c>
      <c r="AN129" s="53">
        <v>3.7783547456432913E-2</v>
      </c>
      <c r="AO129" s="53">
        <v>1.9972118321318792</v>
      </c>
      <c r="AP129" s="53">
        <v>6.8936505462753317E-2</v>
      </c>
      <c r="AQ129" s="53">
        <v>9.1193440882671381E-2</v>
      </c>
      <c r="AR129" s="53">
        <v>0.36598752434034287</v>
      </c>
      <c r="AS129" s="53">
        <v>9.104899350330059E-2</v>
      </c>
      <c r="AT129" s="53">
        <v>0.16039738844823881</v>
      </c>
      <c r="AU129" s="53">
        <v>0.15290078185754558</v>
      </c>
      <c r="AV129" s="53">
        <v>0.11319915126979402</v>
      </c>
      <c r="AW129" s="53">
        <v>8.2341064133790137E-2</v>
      </c>
      <c r="AX129" s="53">
        <v>0.15478562067843563</v>
      </c>
      <c r="AY129" s="53">
        <v>9.7640306986463629E-2</v>
      </c>
      <c r="AZ129" s="53">
        <v>0.41775945338471937</v>
      </c>
      <c r="BA129" s="53">
        <v>0.19722327293755032</v>
      </c>
      <c r="BB129" s="53">
        <v>0.73321153044071408</v>
      </c>
      <c r="BC129" s="53">
        <v>0.19798570859866868</v>
      </c>
      <c r="BD129" s="53">
        <v>0.17323703773930896</v>
      </c>
      <c r="BE129" s="53">
        <v>0.14935906206187849</v>
      </c>
      <c r="BF129" s="53">
        <v>1.6928438098771708</v>
      </c>
      <c r="BG129" s="53">
        <v>4.0010627467987891E-2</v>
      </c>
      <c r="BH129" s="53">
        <v>0.12557730030097958</v>
      </c>
      <c r="BI129" s="53">
        <v>8.0805524074645613E-2</v>
      </c>
      <c r="BJ129" s="53">
        <v>1.2485435548270425</v>
      </c>
      <c r="BK129" s="53">
        <v>5.0439644274891053E-2</v>
      </c>
      <c r="BL129" s="53">
        <v>0.1677862198097268</v>
      </c>
      <c r="BM129" s="53">
        <v>0.1677862198097268</v>
      </c>
      <c r="BN129" s="53">
        <v>8.9995592756423368E-2</v>
      </c>
      <c r="BO129" s="53">
        <v>7.6081608922569849E-2</v>
      </c>
      <c r="BP129" s="53">
        <v>0.20078296211278107</v>
      </c>
      <c r="BQ129" s="53">
        <v>0.12076583043906677</v>
      </c>
      <c r="BR129" s="53">
        <v>0.10945409530158931</v>
      </c>
      <c r="BS129" s="53">
        <v>0.20815373219795594</v>
      </c>
      <c r="BT129" s="53">
        <v>0.20486065380472609</v>
      </c>
      <c r="BU129" s="53">
        <v>1.467421068540627E-2</v>
      </c>
      <c r="BV129" s="53">
        <v>0.143892508516269</v>
      </c>
      <c r="BW129" s="53">
        <v>0.14363177950416295</v>
      </c>
      <c r="BX129" s="53">
        <v>0.17370116514494738</v>
      </c>
      <c r="BY129" s="53">
        <v>0.38660741632621487</v>
      </c>
      <c r="BZ129" s="53">
        <v>0.1134973919292432</v>
      </c>
      <c r="CA129" s="53">
        <v>0.57832589276335455</v>
      </c>
      <c r="CB129" s="53">
        <v>0.2487870385565244</v>
      </c>
      <c r="CC129" s="53">
        <v>9.5456533583699987E-2</v>
      </c>
      <c r="CD129" s="53">
        <v>1.7955201055395302</v>
      </c>
      <c r="CE129" s="53">
        <v>2.5245267079832146E-2</v>
      </c>
      <c r="CF129" s="53">
        <v>2.5245267079832146E-2</v>
      </c>
      <c r="CG129" s="53">
        <v>5.5138216822164757E-2</v>
      </c>
      <c r="CH129" s="53">
        <v>0.12693038123443962</v>
      </c>
      <c r="CI129" s="53">
        <v>0.51952700668462215</v>
      </c>
      <c r="CJ129" s="53">
        <v>7.5267802189608213E-2</v>
      </c>
      <c r="CK129" s="53">
        <v>8.1384021349671862E-2</v>
      </c>
      <c r="CL129" s="53">
        <v>4.246232363433014E-2</v>
      </c>
      <c r="CM129" s="53">
        <v>5.8505128353069723E-2</v>
      </c>
      <c r="CN129" s="53">
        <v>0.18690024136777347</v>
      </c>
      <c r="CO129" s="53">
        <v>2.6336762605592999E-2</v>
      </c>
      <c r="CP129" s="53">
        <v>0.16154775991876316</v>
      </c>
      <c r="CQ129" s="53">
        <v>8.5127684275436821E-2</v>
      </c>
      <c r="CR129" s="53">
        <v>0.39670460200403035</v>
      </c>
      <c r="CS129" s="53">
        <v>9.0848920505539638E-2</v>
      </c>
      <c r="CT129" s="53">
        <v>6.9425319286816917E-2</v>
      </c>
      <c r="CU129" s="53">
        <v>0.68158494641522771</v>
      </c>
      <c r="CV129" s="53">
        <v>2.2717273913791958E-2</v>
      </c>
      <c r="CW129" s="53">
        <v>0.31282851551546265</v>
      </c>
      <c r="CX129" s="53">
        <v>0.10395336250638308</v>
      </c>
      <c r="CY129" s="53">
        <v>5.7399307893896051E-2</v>
      </c>
      <c r="CZ129" s="53">
        <v>4.5617702883901871E-2</v>
      </c>
      <c r="DA129" s="53">
        <v>0.9208489533797598</v>
      </c>
      <c r="DB129" s="53">
        <v>0.1051196836532053</v>
      </c>
      <c r="DC129" s="53">
        <v>9.3026161621445586E-2</v>
      </c>
      <c r="DD129" s="53">
        <v>0.39772396599058674</v>
      </c>
      <c r="DE129" s="53">
        <v>1.3191753389088619E-2</v>
      </c>
      <c r="DF129" s="53">
        <v>0</v>
      </c>
      <c r="DG129" s="53">
        <v>6.2531384597963077E-2</v>
      </c>
      <c r="DH129" s="53">
        <v>0.17348815954535621</v>
      </c>
      <c r="DI129" s="53">
        <v>4.9672853519597139E-2</v>
      </c>
      <c r="DJ129" s="53">
        <v>6.7061559506105706E-2</v>
      </c>
      <c r="DK129" s="53">
        <v>5.5780887728479465E-2</v>
      </c>
      <c r="DL129" s="53">
        <v>0.10152047073930823</v>
      </c>
      <c r="DM129" s="53">
        <v>0.38161709016969347</v>
      </c>
      <c r="DN129" s="53">
        <v>4.9594107007672E-2</v>
      </c>
      <c r="DO129" s="53">
        <v>0.1979131305685099</v>
      </c>
      <c r="DP129" s="53">
        <v>4.7351710061908303E-2</v>
      </c>
      <c r="DQ129" s="53">
        <v>2.5574972536151638E-2</v>
      </c>
      <c r="DR129" s="53">
        <v>0.14735149401772854</v>
      </c>
      <c r="DS129" s="53">
        <v>0.47570919258014299</v>
      </c>
      <c r="DT129" s="53">
        <v>9.7693440030641954E-2</v>
      </c>
      <c r="DU129" s="53">
        <v>9.7693440030641954E-2</v>
      </c>
      <c r="DV129" s="53">
        <v>7.4148924276596098E-2</v>
      </c>
      <c r="DW129" s="53">
        <v>0.26187776549802244</v>
      </c>
      <c r="DX129" s="53">
        <v>0.12410444128129147</v>
      </c>
      <c r="DY129" s="53">
        <v>3.5050241783657433E-2</v>
      </c>
      <c r="DZ129" s="53">
        <v>9.2088653127829795E-2</v>
      </c>
      <c r="EA129" s="53">
        <v>7.7760019646063355E-2</v>
      </c>
      <c r="EB129" s="53">
        <v>7.7760019646063355E-2</v>
      </c>
      <c r="EC129" s="53">
        <v>0.19213361638696491</v>
      </c>
      <c r="ED129" s="53">
        <v>3.5556087282104923E-2</v>
      </c>
      <c r="EE129" s="53">
        <v>3.208804899113854E-2</v>
      </c>
      <c r="EF129" s="53">
        <v>4.2899661298136139E-2</v>
      </c>
      <c r="EG129" s="53">
        <v>2.1663491075826027E-3</v>
      </c>
      <c r="EH129" s="53">
        <v>0.11615381365980217</v>
      </c>
      <c r="EI129" s="53">
        <v>0.11615381365980217</v>
      </c>
      <c r="EJ129" s="53">
        <v>2.6733352508518216E-2</v>
      </c>
      <c r="EK129" s="53">
        <v>5.963245608476013E-2</v>
      </c>
      <c r="EL129" s="53">
        <v>0</v>
      </c>
      <c r="EN129" s="205"/>
    </row>
    <row r="130" spans="1:144" x14ac:dyDescent="0.15">
      <c r="A130" s="208" t="s">
        <v>1087</v>
      </c>
      <c r="B130" s="208" t="s">
        <v>1072</v>
      </c>
      <c r="C130" s="208" t="s">
        <v>554</v>
      </c>
      <c r="D130" s="73">
        <v>4</v>
      </c>
      <c r="E130" s="73" t="s">
        <v>1079</v>
      </c>
      <c r="F130" s="73" t="s">
        <v>1088</v>
      </c>
      <c r="G130" s="73" t="s">
        <v>517</v>
      </c>
      <c r="H130" s="53">
        <v>1</v>
      </c>
      <c r="I130" s="53">
        <v>0.62601542180336223</v>
      </c>
      <c r="J130" s="53">
        <v>4.8669869667642871</v>
      </c>
      <c r="K130" s="53">
        <v>0.13720640547808813</v>
      </c>
      <c r="L130" s="53">
        <v>0.34039475540234965</v>
      </c>
      <c r="M130" s="53">
        <v>8.4927774903660485</v>
      </c>
      <c r="N130" s="53">
        <v>0.19083359128375099</v>
      </c>
      <c r="O130" s="53">
        <v>9.3535422688023201E-2</v>
      </c>
      <c r="P130" s="53">
        <v>0.11795228131534836</v>
      </c>
      <c r="Q130" s="53">
        <v>0.56469360815885739</v>
      </c>
      <c r="R130" s="53">
        <v>0.68948971366285405</v>
      </c>
      <c r="S130" s="53">
        <v>19.725611882904666</v>
      </c>
      <c r="T130" s="53">
        <v>9.4251197624931116E-2</v>
      </c>
      <c r="U130" s="53">
        <v>0.32678953160701518</v>
      </c>
      <c r="V130" s="53">
        <v>0.39729634693890081</v>
      </c>
      <c r="W130" s="53">
        <v>0.29042417096188028</v>
      </c>
      <c r="X130" s="53">
        <v>0.18312791810374873</v>
      </c>
      <c r="Y130" s="53">
        <v>4.8144648645093796E-2</v>
      </c>
      <c r="Z130" s="53">
        <v>0.53141662068913398</v>
      </c>
      <c r="AA130" s="53">
        <v>6.6647855414112403E-2</v>
      </c>
      <c r="AB130" s="53">
        <v>14.637514021343728</v>
      </c>
      <c r="AC130" s="53">
        <v>5.5736927150169098E-2</v>
      </c>
      <c r="AD130" s="53">
        <v>2.1522326655497972</v>
      </c>
      <c r="AE130" s="53">
        <v>0.78321249979380458</v>
      </c>
      <c r="AF130" s="53">
        <v>0.27686600707771353</v>
      </c>
      <c r="AG130" s="53">
        <v>0.27290303153185203</v>
      </c>
      <c r="AH130" s="53">
        <v>6.096243634090729E-2</v>
      </c>
      <c r="AI130" s="53">
        <v>3.5318931472937702</v>
      </c>
      <c r="AJ130" s="53">
        <v>0.33868085577520918</v>
      </c>
      <c r="AK130" s="53">
        <v>0.20605642707409713</v>
      </c>
      <c r="AL130" s="53">
        <v>0.60525180331322992</v>
      </c>
      <c r="AM130" s="53">
        <v>7.0051360695846858</v>
      </c>
      <c r="AN130" s="53">
        <v>6.8948290126338685E-2</v>
      </c>
      <c r="AO130" s="53">
        <v>1.1251549241396073</v>
      </c>
      <c r="AP130" s="53">
        <v>7.6104265405415233E-2</v>
      </c>
      <c r="AQ130" s="53">
        <v>0.20861686633861146</v>
      </c>
      <c r="AR130" s="53">
        <v>0.44589362949894035</v>
      </c>
      <c r="AS130" s="53">
        <v>0.10689815539079203</v>
      </c>
      <c r="AT130" s="53">
        <v>0.26732591093528563</v>
      </c>
      <c r="AU130" s="53">
        <v>0.23519333857636107</v>
      </c>
      <c r="AV130" s="53">
        <v>0.25096151065591116</v>
      </c>
      <c r="AW130" s="53">
        <v>9.2007206156818067E-2</v>
      </c>
      <c r="AX130" s="53">
        <v>0.14941641856047713</v>
      </c>
      <c r="AY130" s="53">
        <v>0.12607193301190014</v>
      </c>
      <c r="AZ130" s="53">
        <v>0.7419106971410323</v>
      </c>
      <c r="BA130" s="53">
        <v>0.15413692022961648</v>
      </c>
      <c r="BB130" s="53">
        <v>1.3564103259781888</v>
      </c>
      <c r="BC130" s="53">
        <v>0.20996261510440839</v>
      </c>
      <c r="BD130" s="53">
        <v>0.30009982165444982</v>
      </c>
      <c r="BE130" s="53">
        <v>0.15637841910933051</v>
      </c>
      <c r="BF130" s="53">
        <v>1.8367853756068031</v>
      </c>
      <c r="BG130" s="53">
        <v>4.5679188560551517E-2</v>
      </c>
      <c r="BH130" s="53">
        <v>0.13366492453710835</v>
      </c>
      <c r="BI130" s="53">
        <v>8.4214552046718849E-2</v>
      </c>
      <c r="BJ130" s="53">
        <v>0.94143883999105449</v>
      </c>
      <c r="BK130" s="53">
        <v>0.1301181729180472</v>
      </c>
      <c r="BL130" s="53">
        <v>0.18122698518374683</v>
      </c>
      <c r="BM130" s="53">
        <v>0.18122698518374683</v>
      </c>
      <c r="BN130" s="53">
        <v>6.9750835395299138E-2</v>
      </c>
      <c r="BO130" s="53">
        <v>0.42544126531468923</v>
      </c>
      <c r="BP130" s="53">
        <v>0.17142497035091653</v>
      </c>
      <c r="BQ130" s="53">
        <v>0.10212237330194435</v>
      </c>
      <c r="BR130" s="53">
        <v>8.3742221397934594E-2</v>
      </c>
      <c r="BS130" s="53">
        <v>0.20898109425366201</v>
      </c>
      <c r="BT130" s="53">
        <v>0.35522966203251438</v>
      </c>
      <c r="BU130" s="53">
        <v>0.11815969948911467</v>
      </c>
      <c r="BV130" s="53">
        <v>0.19846377759454326</v>
      </c>
      <c r="BW130" s="53">
        <v>0.17635053774925383</v>
      </c>
      <c r="BX130" s="53">
        <v>0.42223771983170855</v>
      </c>
      <c r="BY130" s="53">
        <v>0.79753623663662199</v>
      </c>
      <c r="BZ130" s="53">
        <v>0.284430606801092</v>
      </c>
      <c r="CA130" s="53">
        <v>0.9707404282453943</v>
      </c>
      <c r="CB130" s="53">
        <v>0.31759778775523195</v>
      </c>
      <c r="CC130" s="53">
        <v>0.13055567188525607</v>
      </c>
      <c r="CD130" s="53">
        <v>2.0314417490778389</v>
      </c>
      <c r="CE130" s="53">
        <v>5.4631921552611429E-2</v>
      </c>
      <c r="CF130" s="53">
        <v>5.4631921552611429E-2</v>
      </c>
      <c r="CG130" s="53">
        <v>0.1828108705140504</v>
      </c>
      <c r="CH130" s="53">
        <v>9.9212358570151038E-2</v>
      </c>
      <c r="CI130" s="53">
        <v>0.68517182198319682</v>
      </c>
      <c r="CJ130" s="53">
        <v>0.11036339636690988</v>
      </c>
      <c r="CK130" s="53">
        <v>0.13176841304657883</v>
      </c>
      <c r="CL130" s="53">
        <v>4.8606756938430765E-2</v>
      </c>
      <c r="CM130" s="53">
        <v>5.7101941735184403E-2</v>
      </c>
      <c r="CN130" s="53">
        <v>0.25758976079897228</v>
      </c>
      <c r="CO130" s="53">
        <v>0.1982325718103827</v>
      </c>
      <c r="CP130" s="53">
        <v>0.49706503824389964</v>
      </c>
      <c r="CQ130" s="53">
        <v>0.12321925037009976</v>
      </c>
      <c r="CR130" s="53">
        <v>0.96171255119495291</v>
      </c>
      <c r="CS130" s="53">
        <v>9.8234333666778487E-2</v>
      </c>
      <c r="CT130" s="53">
        <v>0.28217301437879633</v>
      </c>
      <c r="CU130" s="53">
        <v>1.3737476692868875</v>
      </c>
      <c r="CV130" s="53">
        <v>0.10440039813415497</v>
      </c>
      <c r="CW130" s="53">
        <v>0.66267346709352004</v>
      </c>
      <c r="CX130" s="53">
        <v>0.23973270426411369</v>
      </c>
      <c r="CY130" s="53">
        <v>9.1518810571788026E-2</v>
      </c>
      <c r="CZ130" s="53">
        <v>3.6946025266231954E-2</v>
      </c>
      <c r="DA130" s="53">
        <v>1.2497798713123902</v>
      </c>
      <c r="DB130" s="53">
        <v>0.1064892753632037</v>
      </c>
      <c r="DC130" s="53">
        <v>4.2108908610703613E-2</v>
      </c>
      <c r="DD130" s="53">
        <v>0.64578964291664076</v>
      </c>
      <c r="DE130" s="53">
        <v>0.18186198983962801</v>
      </c>
      <c r="DF130" s="53">
        <v>9.3289812902717165E-2</v>
      </c>
      <c r="DG130" s="53">
        <v>0.16809643293071833</v>
      </c>
      <c r="DH130" s="53">
        <v>0.72414187107937156</v>
      </c>
      <c r="DI130" s="53">
        <v>0.19517348774116289</v>
      </c>
      <c r="DJ130" s="53">
        <v>3.1308173864489766E-2</v>
      </c>
      <c r="DK130" s="53">
        <v>6.3509079534952398E-2</v>
      </c>
      <c r="DL130" s="53">
        <v>0.37489209667545764</v>
      </c>
      <c r="DM130" s="53">
        <v>0.86407309329131887</v>
      </c>
      <c r="DN130" s="53">
        <v>0.1107573633575364</v>
      </c>
      <c r="DO130" s="53">
        <v>0.47965745748038308</v>
      </c>
      <c r="DP130" s="53">
        <v>0.23449102693133853</v>
      </c>
      <c r="DQ130" s="53">
        <v>9.9875779548881466E-2</v>
      </c>
      <c r="DR130" s="53">
        <v>3.1069784202386836E-2</v>
      </c>
      <c r="DS130" s="53">
        <v>0.72448203842919889</v>
      </c>
      <c r="DT130" s="53">
        <v>0.10804428970873689</v>
      </c>
      <c r="DU130" s="53">
        <v>0.10804428970873689</v>
      </c>
      <c r="DV130" s="53">
        <v>0.14888412941973611</v>
      </c>
      <c r="DW130" s="53">
        <v>0.4342004553440722</v>
      </c>
      <c r="DX130" s="53">
        <v>0.51361026865323256</v>
      </c>
      <c r="DY130" s="53">
        <v>8.940878420563228E-2</v>
      </c>
      <c r="DZ130" s="53">
        <v>8.1002472282767982E-2</v>
      </c>
      <c r="EA130" s="53">
        <v>0.42051683901763975</v>
      </c>
      <c r="EB130" s="53">
        <v>0.42051683901763975</v>
      </c>
      <c r="EC130" s="53">
        <v>0.57104373225577687</v>
      </c>
      <c r="ED130" s="53">
        <v>0.10945629641813531</v>
      </c>
      <c r="EE130" s="53">
        <v>9.7352410968105346E-2</v>
      </c>
      <c r="EF130" s="53">
        <v>3.8453274314193597E-2</v>
      </c>
      <c r="EG130" s="53">
        <v>7.1370176471863347E-2</v>
      </c>
      <c r="EH130" s="53">
        <v>0.23183173170410243</v>
      </c>
      <c r="EI130" s="53">
        <v>0.23183173170410243</v>
      </c>
      <c r="EJ130" s="53">
        <v>6.8816738429323426E-2</v>
      </c>
      <c r="EK130" s="53">
        <v>0.19194402742212874</v>
      </c>
      <c r="EL130" s="53">
        <v>0.3173990810768576</v>
      </c>
      <c r="EN130" s="205"/>
    </row>
  </sheetData>
  <autoFilter ref="A5:EN5">
    <sortState ref="A4:EN128">
      <sortCondition ref="D3:D128"/>
    </sortState>
  </autoFilter>
  <conditionalFormatting sqref="A3:B3 BM3:CD3 CF3:DS3 DU3:DZ3 EB3:EG3 EI3:XFD3 D3:BK3 EN45:EN49 EN5:EN43">
    <cfRule type="containsText" dxfId="27" priority="27" operator="containsText" text=",">
      <formula>NOT(ISERROR(SEARCH(",",A3)))</formula>
    </cfRule>
    <cfRule type="containsText" dxfId="26" priority="28" operator="containsText" text=";">
      <formula>NOT(ISERROR(SEARCH(";",A3)))</formula>
    </cfRule>
  </conditionalFormatting>
  <conditionalFormatting sqref="BL3">
    <cfRule type="containsText" dxfId="25" priority="25" operator="containsText" text=",">
      <formula>NOT(ISERROR(SEARCH(",",BL3)))</formula>
    </cfRule>
    <cfRule type="containsText" dxfId="24" priority="26" operator="containsText" text=";">
      <formula>NOT(ISERROR(SEARCH(";",BL3)))</formula>
    </cfRule>
  </conditionalFormatting>
  <conditionalFormatting sqref="CE3">
    <cfRule type="containsText" dxfId="23" priority="23" operator="containsText" text=",">
      <formula>NOT(ISERROR(SEARCH(",",CE3)))</formula>
    </cfRule>
    <cfRule type="containsText" dxfId="22" priority="24" operator="containsText" text=";">
      <formula>NOT(ISERROR(SEARCH(";",CE3)))</formula>
    </cfRule>
  </conditionalFormatting>
  <conditionalFormatting sqref="DT3">
    <cfRule type="containsText" dxfId="21" priority="21" operator="containsText" text=",">
      <formula>NOT(ISERROR(SEARCH(",",DT3)))</formula>
    </cfRule>
    <cfRule type="containsText" dxfId="20" priority="22" operator="containsText" text=";">
      <formula>NOT(ISERROR(SEARCH(";",DT3)))</formula>
    </cfRule>
  </conditionalFormatting>
  <conditionalFormatting sqref="EA3">
    <cfRule type="containsText" dxfId="19" priority="19" operator="containsText" text=",">
      <formula>NOT(ISERROR(SEARCH(",",EA3)))</formula>
    </cfRule>
    <cfRule type="containsText" dxfId="18" priority="20" operator="containsText" text=";">
      <formula>NOT(ISERROR(SEARCH(";",EA3)))</formula>
    </cfRule>
  </conditionalFormatting>
  <conditionalFormatting sqref="EH3">
    <cfRule type="containsText" dxfId="17" priority="17" operator="containsText" text=",">
      <formula>NOT(ISERROR(SEARCH(",",EH3)))</formula>
    </cfRule>
    <cfRule type="containsText" dxfId="16" priority="18" operator="containsText" text=";">
      <formula>NOT(ISERROR(SEARCH(";",EH3)))</formula>
    </cfRule>
  </conditionalFormatting>
  <conditionalFormatting sqref="EN51:EN90 EN92:EN97 EN99:EN104 EN106:EN109">
    <cfRule type="containsText" dxfId="15" priority="15" operator="containsText" text=",">
      <formula>NOT(ISERROR(SEARCH(",",EN51)))</formula>
    </cfRule>
    <cfRule type="containsText" dxfId="14" priority="16" operator="containsText" text=";">
      <formula>NOT(ISERROR(SEARCH(";",EN51)))</formula>
    </cfRule>
  </conditionalFormatting>
  <conditionalFormatting sqref="EN44">
    <cfRule type="containsText" dxfId="13" priority="13" operator="containsText" text=",">
      <formula>NOT(ISERROR(SEARCH(",",EN44)))</formula>
    </cfRule>
    <cfRule type="containsText" dxfId="12" priority="14" operator="containsText" text=";">
      <formula>NOT(ISERROR(SEARCH(";",EN44)))</formula>
    </cfRule>
  </conditionalFormatting>
  <conditionalFormatting sqref="EN50">
    <cfRule type="containsText" dxfId="11" priority="11" operator="containsText" text=",">
      <formula>NOT(ISERROR(SEARCH(",",EN50)))</formula>
    </cfRule>
    <cfRule type="containsText" dxfId="10" priority="12" operator="containsText" text=";">
      <formula>NOT(ISERROR(SEARCH(";",EN50)))</formula>
    </cfRule>
  </conditionalFormatting>
  <conditionalFormatting sqref="EN91">
    <cfRule type="containsText" dxfId="9" priority="9" operator="containsText" text=",">
      <formula>NOT(ISERROR(SEARCH(",",EN91)))</formula>
    </cfRule>
    <cfRule type="containsText" dxfId="8" priority="10" operator="containsText" text=";">
      <formula>NOT(ISERROR(SEARCH(";",EN91)))</formula>
    </cfRule>
  </conditionalFormatting>
  <conditionalFormatting sqref="EN98">
    <cfRule type="containsText" dxfId="7" priority="7" operator="containsText" text=",">
      <formula>NOT(ISERROR(SEARCH(",",EN98)))</formula>
    </cfRule>
    <cfRule type="containsText" dxfId="6" priority="8" operator="containsText" text=";">
      <formula>NOT(ISERROR(SEARCH(";",EN98)))</formula>
    </cfRule>
  </conditionalFormatting>
  <conditionalFormatting sqref="EN105">
    <cfRule type="containsText" dxfId="5" priority="5" operator="containsText" text=",">
      <formula>NOT(ISERROR(SEARCH(",",EN105)))</formula>
    </cfRule>
    <cfRule type="containsText" dxfId="4" priority="6" operator="containsText" text=";">
      <formula>NOT(ISERROR(SEARCH(";",EN105)))</formula>
    </cfRule>
  </conditionalFormatting>
  <conditionalFormatting sqref="C3">
    <cfRule type="containsText" dxfId="3" priority="3" operator="containsText" text=",">
      <formula>NOT(ISERROR(SEARCH(",",C3)))</formula>
    </cfRule>
    <cfRule type="containsText" dxfId="2" priority="4" operator="containsText" text=";">
      <formula>NOT(ISERROR(SEARCH(";",C3)))</formula>
    </cfRule>
  </conditionalFormatting>
  <conditionalFormatting sqref="A1:A2">
    <cfRule type="containsText" dxfId="1" priority="1" operator="containsText" text=",">
      <formula>NOT(ISERROR(SEARCH(",",A1)))</formula>
    </cfRule>
    <cfRule type="containsText" dxfId="0" priority="2" operator="containsText" text=";">
      <formula>NOT(ISERROR(SEARCH(";",A1)))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S1_CellLines</vt:lpstr>
      <vt:lpstr>S2_Peaklist-MSMS</vt:lpstr>
      <vt:lpstr>S3_Traits AVG</vt:lpstr>
      <vt:lpstr>S4_TraitCalculations</vt:lpstr>
      <vt:lpstr>S5_Gene expression</vt:lpstr>
      <vt:lpstr>S6_Correlations</vt:lpstr>
      <vt:lpstr>processed raw data</vt:lpstr>
    </vt:vector>
  </TitlesOfParts>
  <Company>LUMC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Holst, S. (CPM)</dc:creator>
  <cp:lastModifiedBy>Microsoft Office User</cp:lastModifiedBy>
  <dcterms:created xsi:type="dcterms:W3CDTF">2016-02-18T12:56:24Z</dcterms:created>
  <dcterms:modified xsi:type="dcterms:W3CDTF">2019-03-21T19:49:58Z</dcterms:modified>
</cp:coreProperties>
</file>