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\OneDrive\Desktop\new CLN5\rev\2nd round final\"/>
    </mc:Choice>
  </mc:AlternateContent>
  <xr:revisionPtr revIDLastSave="0" documentId="13_ncr:1_{3C427637-C31E-47A3-91C0-888238559180}" xr6:coauthVersionLast="47" xr6:coauthVersionMax="47" xr10:uidLastSave="{00000000-0000-0000-0000-000000000000}"/>
  <bookViews>
    <workbookView xWindow="-110" yWindow="-110" windowWidth="19420" windowHeight="10300" tabRatio="782" xr2:uid="{00000000-000D-0000-FFFF-FFFF00000000}"/>
  </bookViews>
  <sheets>
    <sheet name="Lysosomal Confidence" sheetId="5" r:id="rId1"/>
    <sheet name="Cell Model DEP" sheetId="11" r:id="rId2"/>
    <sheet name="Mouse model P-S DEPs" sheetId="9" r:id="rId3"/>
    <sheet name="Mouse model S DEPs" sheetId="8" r:id="rId4"/>
    <sheet name="Cell Model DF" sheetId="1" r:id="rId5"/>
    <sheet name="Cell Model UR" sheetId="2" r:id="rId6"/>
    <sheet name="Mouse model DF" sheetId="3" r:id="rId7"/>
    <sheet name="Mouse Model UR" sheetId="4" r:id="rId8"/>
    <sheet name="Mouse Model BFA" sheetId="13" r:id="rId9"/>
    <sheet name="Zebrafish sequences" sheetId="6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80" i="8" l="1"/>
  <c r="Y179" i="8"/>
  <c r="Y178" i="8"/>
  <c r="Y177" i="8"/>
  <c r="Y176" i="8"/>
  <c r="Y175" i="8"/>
  <c r="Y174" i="8"/>
  <c r="Y173" i="8"/>
  <c r="Y172" i="8"/>
  <c r="Y171" i="8"/>
  <c r="Y170" i="8"/>
  <c r="Y169" i="8"/>
  <c r="Y168" i="8"/>
  <c r="Y167" i="8"/>
  <c r="Y166" i="8"/>
  <c r="Y165" i="8"/>
  <c r="Y164" i="8"/>
  <c r="Y163" i="8"/>
  <c r="Y162" i="8"/>
  <c r="Y161" i="8"/>
  <c r="Y160" i="8"/>
  <c r="Y159" i="8"/>
  <c r="Y158" i="8"/>
  <c r="Y157" i="8"/>
  <c r="Y156" i="8"/>
  <c r="Y155" i="8"/>
  <c r="Y154" i="8"/>
  <c r="Y153" i="8"/>
  <c r="Y152" i="8"/>
  <c r="Y151" i="8"/>
  <c r="Y150" i="8"/>
  <c r="Y149" i="8"/>
  <c r="Y148" i="8"/>
  <c r="Y147" i="8"/>
  <c r="Y146" i="8"/>
  <c r="Y145" i="8"/>
  <c r="Y144" i="8"/>
  <c r="Y143" i="8"/>
  <c r="Y142" i="8"/>
  <c r="Y141" i="8"/>
  <c r="Y140" i="8"/>
  <c r="Y139" i="8"/>
  <c r="Y138" i="8"/>
  <c r="Y137" i="8"/>
  <c r="Y136" i="8"/>
  <c r="Y135" i="8"/>
  <c r="Y134" i="8"/>
  <c r="Y133" i="8"/>
  <c r="Y132" i="8"/>
  <c r="Y131" i="8"/>
  <c r="Y130" i="8"/>
  <c r="Y129" i="8"/>
  <c r="Y128" i="8"/>
  <c r="Y127" i="8"/>
  <c r="Y126" i="8"/>
  <c r="Y125" i="8"/>
  <c r="Y124" i="8"/>
  <c r="Y123" i="8"/>
  <c r="Y122" i="8"/>
  <c r="Y121" i="8"/>
  <c r="Y120" i="8"/>
  <c r="Y119" i="8"/>
  <c r="Y118" i="8"/>
  <c r="Y117" i="8"/>
  <c r="Y116" i="8"/>
  <c r="Y115" i="8"/>
  <c r="Y114" i="8"/>
  <c r="Y113" i="8"/>
  <c r="Y112" i="8"/>
  <c r="Y111" i="8"/>
  <c r="Y110" i="8"/>
  <c r="Y109" i="8"/>
  <c r="Y108" i="8"/>
  <c r="Y107" i="8"/>
  <c r="Y106" i="8"/>
  <c r="Y105" i="8"/>
  <c r="Y104" i="8"/>
  <c r="Y103" i="8"/>
  <c r="Y102" i="8"/>
  <c r="Y101" i="8"/>
  <c r="Y100" i="8"/>
  <c r="Y99" i="8"/>
  <c r="Y98" i="8"/>
  <c r="Y97" i="8"/>
  <c r="Y96" i="8"/>
  <c r="Y95" i="8"/>
  <c r="Y94" i="8"/>
  <c r="Y93" i="8"/>
  <c r="Y92" i="8"/>
  <c r="Y91" i="8"/>
  <c r="Y90" i="8"/>
  <c r="Y89" i="8"/>
  <c r="Y88" i="8"/>
  <c r="Y87" i="8"/>
  <c r="Y86" i="8"/>
  <c r="Y85" i="8"/>
  <c r="Y84" i="8"/>
  <c r="Y83" i="8"/>
  <c r="Y82" i="8"/>
  <c r="Y81" i="8"/>
  <c r="Y80" i="8"/>
  <c r="Y79" i="8"/>
  <c r="Y78" i="8"/>
  <c r="Y77" i="8"/>
  <c r="Y76" i="8"/>
  <c r="Y75" i="8"/>
  <c r="Y74" i="8"/>
  <c r="Y73" i="8"/>
  <c r="Y72" i="8"/>
  <c r="Y71" i="8"/>
  <c r="Y70" i="8"/>
  <c r="Y69" i="8"/>
  <c r="Y68" i="8"/>
  <c r="Y67" i="8"/>
  <c r="Y66" i="8"/>
  <c r="Y65" i="8"/>
  <c r="Y64" i="8"/>
  <c r="Y63" i="8"/>
  <c r="Y62" i="8"/>
  <c r="Y61" i="8"/>
  <c r="Y60" i="8"/>
  <c r="Y59" i="8"/>
  <c r="Y58" i="8"/>
  <c r="Y57" i="8"/>
  <c r="Y56" i="8"/>
  <c r="Y55" i="8"/>
  <c r="Y54" i="8"/>
  <c r="Y53" i="8"/>
  <c r="Y52" i="8"/>
  <c r="Y51" i="8"/>
  <c r="Y50" i="8"/>
  <c r="Y49" i="8"/>
  <c r="Y48" i="8"/>
  <c r="Y47" i="8"/>
  <c r="Y46" i="8"/>
  <c r="Y45" i="8"/>
  <c r="Y44" i="8"/>
  <c r="Y43" i="8"/>
  <c r="Y42" i="8"/>
  <c r="Y41" i="8"/>
  <c r="Y40" i="8"/>
  <c r="Y39" i="8"/>
  <c r="Y38" i="8"/>
  <c r="Y37" i="8"/>
  <c r="Y36" i="8"/>
  <c r="Y35" i="8"/>
  <c r="Y34" i="8"/>
  <c r="Y33" i="8"/>
  <c r="Y32" i="8"/>
  <c r="Y31" i="8"/>
  <c r="Y30" i="8"/>
  <c r="Y29" i="8"/>
  <c r="Y28" i="8"/>
  <c r="Y27" i="8"/>
  <c r="Y26" i="8"/>
  <c r="Y25" i="8"/>
  <c r="Y24" i="8"/>
  <c r="Y23" i="8"/>
  <c r="Y22" i="8"/>
  <c r="Y21" i="8"/>
  <c r="Y20" i="8"/>
  <c r="Y19" i="8"/>
  <c r="Y18" i="8"/>
  <c r="Y17" i="8"/>
  <c r="Y16" i="8"/>
  <c r="Y15" i="8"/>
  <c r="Y14" i="8"/>
  <c r="Y13" i="8"/>
  <c r="Y12" i="8"/>
  <c r="Y11" i="8"/>
  <c r="Y10" i="8"/>
  <c r="Y9" i="8"/>
  <c r="Y8" i="8"/>
  <c r="Y7" i="8"/>
  <c r="Y6" i="8"/>
  <c r="Y5" i="8"/>
  <c r="Y4" i="8"/>
  <c r="Y3" i="8"/>
  <c r="Y365" i="9"/>
  <c r="Y364" i="9"/>
  <c r="Y363" i="9"/>
  <c r="Y362" i="9"/>
  <c r="Y361" i="9"/>
  <c r="Y360" i="9"/>
  <c r="Y359" i="9"/>
  <c r="Y358" i="9"/>
  <c r="Y357" i="9"/>
  <c r="Y356" i="9"/>
  <c r="Y355" i="9"/>
  <c r="Y354" i="9"/>
  <c r="Y353" i="9"/>
  <c r="Y352" i="9"/>
  <c r="Y351" i="9"/>
  <c r="Y350" i="9"/>
  <c r="Y349" i="9"/>
  <c r="Y348" i="9"/>
  <c r="Y347" i="9"/>
  <c r="Y346" i="9"/>
  <c r="Y345" i="9"/>
  <c r="Y344" i="9"/>
  <c r="Y343" i="9"/>
  <c r="Y342" i="9"/>
  <c r="Y341" i="9"/>
  <c r="Y340" i="9"/>
  <c r="Y339" i="9"/>
  <c r="Y338" i="9"/>
  <c r="Y337" i="9"/>
  <c r="Y336" i="9"/>
  <c r="Y335" i="9"/>
  <c r="Y334" i="9"/>
  <c r="Y333" i="9"/>
  <c r="Y332" i="9"/>
  <c r="Y331" i="9"/>
  <c r="Y330" i="9"/>
  <c r="Y329" i="9"/>
  <c r="Y328" i="9"/>
  <c r="Y327" i="9"/>
  <c r="Y326" i="9"/>
  <c r="Y325" i="9"/>
  <c r="Y324" i="9"/>
  <c r="Y323" i="9"/>
  <c r="Y322" i="9"/>
  <c r="Y321" i="9"/>
  <c r="Y320" i="9"/>
  <c r="Y319" i="9"/>
  <c r="Y318" i="9"/>
  <c r="Y317" i="9"/>
  <c r="Y316" i="9"/>
  <c r="Y315" i="9"/>
  <c r="Y314" i="9"/>
  <c r="Y313" i="9"/>
  <c r="Y312" i="9"/>
  <c r="Y311" i="9"/>
  <c r="Y310" i="9"/>
  <c r="Y309" i="9"/>
  <c r="Y308" i="9"/>
  <c r="Y307" i="9"/>
  <c r="Y306" i="9"/>
  <c r="Y305" i="9"/>
  <c r="Y304" i="9"/>
  <c r="Y303" i="9"/>
  <c r="Y302" i="9"/>
  <c r="Y301" i="9"/>
  <c r="Y300" i="9"/>
  <c r="Y299" i="9"/>
  <c r="Y298" i="9"/>
  <c r="Y297" i="9"/>
  <c r="Y296" i="9"/>
  <c r="Y295" i="9"/>
  <c r="Y294" i="9"/>
  <c r="Y293" i="9"/>
  <c r="Y292" i="9"/>
  <c r="Y291" i="9"/>
  <c r="Y290" i="9"/>
  <c r="Y289" i="9"/>
  <c r="Y288" i="9"/>
  <c r="Y287" i="9"/>
  <c r="Y286" i="9"/>
  <c r="Y285" i="9"/>
  <c r="Y284" i="9"/>
  <c r="Y283" i="9"/>
  <c r="Y282" i="9"/>
  <c r="Y281" i="9"/>
  <c r="Y280" i="9"/>
  <c r="Y279" i="9"/>
  <c r="Y278" i="9"/>
  <c r="Y277" i="9"/>
  <c r="Y276" i="9"/>
  <c r="Y275" i="9"/>
  <c r="Y274" i="9"/>
  <c r="Y273" i="9"/>
  <c r="Y272" i="9"/>
  <c r="Y271" i="9"/>
  <c r="Y270" i="9"/>
  <c r="Y269" i="9"/>
  <c r="Y268" i="9"/>
  <c r="Y267" i="9"/>
  <c r="Y266" i="9"/>
  <c r="Y265" i="9"/>
  <c r="Y264" i="9"/>
  <c r="Y263" i="9"/>
  <c r="Y262" i="9"/>
  <c r="Y261" i="9"/>
  <c r="Y260" i="9"/>
  <c r="Y259" i="9"/>
  <c r="Y258" i="9"/>
  <c r="Y257" i="9"/>
  <c r="Y256" i="9"/>
  <c r="Y255" i="9"/>
  <c r="Y254" i="9"/>
  <c r="Y253" i="9"/>
  <c r="Y252" i="9"/>
  <c r="Y251" i="9"/>
  <c r="Y250" i="9"/>
  <c r="Y249" i="9"/>
  <c r="Y248" i="9"/>
  <c r="Y247" i="9"/>
  <c r="Y246" i="9"/>
  <c r="Y245" i="9"/>
  <c r="Y244" i="9"/>
  <c r="Y243" i="9"/>
  <c r="Y242" i="9"/>
  <c r="Y241" i="9"/>
  <c r="Y240" i="9"/>
  <c r="Y239" i="9"/>
  <c r="Y238" i="9"/>
  <c r="Y237" i="9"/>
  <c r="Y236" i="9"/>
  <c r="Y235" i="9"/>
  <c r="Y234" i="9"/>
  <c r="Y233" i="9"/>
  <c r="Y232" i="9"/>
  <c r="Y231" i="9"/>
  <c r="Y230" i="9"/>
  <c r="Y229" i="9"/>
  <c r="Y228" i="9"/>
  <c r="Y227" i="9"/>
  <c r="Y226" i="9"/>
  <c r="Y225" i="9"/>
  <c r="Y224" i="9"/>
  <c r="Y223" i="9"/>
  <c r="Y222" i="9"/>
  <c r="Y221" i="9"/>
  <c r="Y220" i="9"/>
  <c r="Y219" i="9"/>
  <c r="Y218" i="9"/>
  <c r="Y217" i="9"/>
  <c r="Y216" i="9"/>
  <c r="Y215" i="9"/>
  <c r="Y214" i="9"/>
  <c r="Y213" i="9"/>
  <c r="Y212" i="9"/>
  <c r="Y211" i="9"/>
  <c r="Y210" i="9"/>
  <c r="Y209" i="9"/>
  <c r="Y208" i="9"/>
  <c r="Y207" i="9"/>
  <c r="Y206" i="9"/>
  <c r="Y205" i="9"/>
  <c r="Y204" i="9"/>
  <c r="Y203" i="9"/>
  <c r="Y202" i="9"/>
  <c r="Y201" i="9"/>
  <c r="Y200" i="9"/>
  <c r="Y199" i="9"/>
  <c r="Y198" i="9"/>
  <c r="Y197" i="9"/>
  <c r="Y196" i="9"/>
  <c r="Y195" i="9"/>
  <c r="Y194" i="9"/>
  <c r="Y193" i="9"/>
  <c r="Y192" i="9"/>
  <c r="Y191" i="9"/>
  <c r="Y190" i="9"/>
  <c r="Y189" i="9"/>
  <c r="Y188" i="9"/>
  <c r="Y187" i="9"/>
  <c r="Y186" i="9"/>
  <c r="Y185" i="9"/>
  <c r="Y184" i="9"/>
  <c r="Y183" i="9"/>
  <c r="Y182" i="9"/>
  <c r="Y181" i="9"/>
  <c r="Y180" i="9"/>
  <c r="Y179" i="9"/>
  <c r="Y178" i="9"/>
  <c r="Y177" i="9"/>
  <c r="Y176" i="9"/>
  <c r="Y175" i="9"/>
  <c r="Y174" i="9"/>
  <c r="Y173" i="9"/>
  <c r="Y172" i="9"/>
  <c r="Y171" i="9"/>
  <c r="Y170" i="9"/>
  <c r="Y169" i="9"/>
  <c r="Y168" i="9"/>
  <c r="Y167" i="9"/>
  <c r="Y166" i="9"/>
  <c r="Y165" i="9"/>
  <c r="Y164" i="9"/>
  <c r="Y163" i="9"/>
  <c r="Y162" i="9"/>
  <c r="Y161" i="9"/>
  <c r="Y160" i="9"/>
  <c r="Y159" i="9"/>
  <c r="Y158" i="9"/>
  <c r="Y157" i="9"/>
  <c r="Y156" i="9"/>
  <c r="Y155" i="9"/>
  <c r="Y154" i="9"/>
  <c r="Y153" i="9"/>
  <c r="Y152" i="9"/>
  <c r="Y151" i="9"/>
  <c r="Y150" i="9"/>
  <c r="Y149" i="9"/>
  <c r="Y148" i="9"/>
  <c r="Y147" i="9"/>
  <c r="Y146" i="9"/>
  <c r="Y145" i="9"/>
  <c r="Y144" i="9"/>
  <c r="Y143" i="9"/>
  <c r="Y142" i="9"/>
  <c r="Y141" i="9"/>
  <c r="Y140" i="9"/>
  <c r="Y139" i="9"/>
  <c r="Y138" i="9"/>
  <c r="Y137" i="9"/>
  <c r="Y136" i="9"/>
  <c r="Y135" i="9"/>
  <c r="Y134" i="9"/>
  <c r="Y133" i="9"/>
  <c r="Y132" i="9"/>
  <c r="Y131" i="9"/>
  <c r="Y130" i="9"/>
  <c r="Y129" i="9"/>
  <c r="Y128" i="9"/>
  <c r="Y127" i="9"/>
  <c r="Y126" i="9"/>
  <c r="Y125" i="9"/>
  <c r="Y124" i="9"/>
  <c r="Y123" i="9"/>
  <c r="Y122" i="9"/>
  <c r="Y121" i="9"/>
  <c r="Y120" i="9"/>
  <c r="Y119" i="9"/>
  <c r="Y118" i="9"/>
  <c r="Y117" i="9"/>
  <c r="Y116" i="9"/>
  <c r="Y115" i="9"/>
  <c r="Y114" i="9"/>
  <c r="Y113" i="9"/>
  <c r="Y112" i="9"/>
  <c r="Y111" i="9"/>
  <c r="Y110" i="9"/>
  <c r="Y109" i="9"/>
  <c r="Y108" i="9"/>
  <c r="Y107" i="9"/>
  <c r="Y106" i="9"/>
  <c r="Y105" i="9"/>
  <c r="Y104" i="9"/>
  <c r="Y103" i="9"/>
  <c r="Y102" i="9"/>
  <c r="Y101" i="9"/>
  <c r="Y100" i="9"/>
  <c r="Y99" i="9"/>
  <c r="Y98" i="9"/>
  <c r="Y97" i="9"/>
  <c r="Y96" i="9"/>
  <c r="Y95" i="9"/>
  <c r="Y94" i="9"/>
  <c r="Y93" i="9"/>
  <c r="Y92" i="9"/>
  <c r="Y91" i="9"/>
  <c r="Y90" i="9"/>
  <c r="Y89" i="9"/>
  <c r="Y88" i="9"/>
  <c r="Y87" i="9"/>
  <c r="Y86" i="9"/>
  <c r="Y85" i="9"/>
  <c r="Y84" i="9"/>
  <c r="Y83" i="9"/>
  <c r="Y82" i="9"/>
  <c r="Y81" i="9"/>
  <c r="Y80" i="9"/>
  <c r="Y79" i="9"/>
  <c r="Y78" i="9"/>
  <c r="Y77" i="9"/>
  <c r="Y76" i="9"/>
  <c r="Y75" i="9"/>
  <c r="Y74" i="9"/>
  <c r="Y73" i="9"/>
  <c r="Y72" i="9"/>
  <c r="Y71" i="9"/>
  <c r="Y70" i="9"/>
  <c r="Y69" i="9"/>
  <c r="Y68" i="9"/>
  <c r="Y67" i="9"/>
  <c r="Y66" i="9"/>
  <c r="Y65" i="9"/>
  <c r="Y64" i="9"/>
  <c r="Y63" i="9"/>
  <c r="Y62" i="9"/>
  <c r="Y61" i="9"/>
  <c r="Y60" i="9"/>
  <c r="Y59" i="9"/>
  <c r="Y58" i="9"/>
  <c r="Y57" i="9"/>
  <c r="Y56" i="9"/>
  <c r="Y55" i="9"/>
  <c r="Y54" i="9"/>
  <c r="Y53" i="9"/>
  <c r="Y52" i="9"/>
  <c r="Y51" i="9"/>
  <c r="Y50" i="9"/>
  <c r="Y49" i="9"/>
  <c r="Y48" i="9"/>
  <c r="Y47" i="9"/>
  <c r="Y46" i="9"/>
  <c r="Y45" i="9"/>
  <c r="Y44" i="9"/>
  <c r="Y43" i="9"/>
  <c r="Y42" i="9"/>
  <c r="Y41" i="9"/>
  <c r="Y40" i="9"/>
  <c r="Y39" i="9"/>
  <c r="Y38" i="9"/>
  <c r="Y37" i="9"/>
  <c r="Y36" i="9"/>
  <c r="Y35" i="9"/>
  <c r="Y34" i="9"/>
  <c r="Y33" i="9"/>
  <c r="Y32" i="9"/>
  <c r="Z185" i="11"/>
  <c r="Z184" i="11"/>
  <c r="Z183" i="11"/>
  <c r="Z182" i="11"/>
  <c r="Z181" i="11"/>
  <c r="Z180" i="11"/>
  <c r="Z179" i="11"/>
  <c r="Z178" i="11"/>
  <c r="Z177" i="11"/>
  <c r="Z176" i="11"/>
  <c r="Z175" i="11"/>
  <c r="Z174" i="11"/>
  <c r="Z173" i="11"/>
  <c r="Z172" i="11"/>
  <c r="Z171" i="11"/>
  <c r="Z170" i="11"/>
  <c r="Z169" i="11"/>
  <c r="Z168" i="11"/>
  <c r="Z167" i="11"/>
  <c r="Z166" i="11"/>
  <c r="Z165" i="11"/>
  <c r="Z164" i="11"/>
  <c r="Z163" i="11"/>
  <c r="Z162" i="11"/>
  <c r="Z161" i="11"/>
  <c r="Z160" i="11"/>
  <c r="Z159" i="11"/>
  <c r="Z158" i="11"/>
  <c r="Z157" i="11"/>
  <c r="Z156" i="11"/>
  <c r="Z155" i="11"/>
  <c r="Z154" i="11"/>
  <c r="Z153" i="11"/>
  <c r="Z152" i="11"/>
  <c r="Z151" i="11"/>
  <c r="Z150" i="11"/>
  <c r="Z149" i="11"/>
  <c r="Z148" i="11"/>
  <c r="Z147" i="11"/>
  <c r="Z146" i="11"/>
  <c r="Z145" i="11"/>
  <c r="Z144" i="11"/>
  <c r="Z143" i="11"/>
  <c r="Z142" i="11"/>
  <c r="Z141" i="11"/>
  <c r="Z140" i="11"/>
  <c r="Z139" i="11"/>
  <c r="Z138" i="11"/>
  <c r="Z137" i="11"/>
  <c r="Z136" i="11"/>
  <c r="Z135" i="11"/>
  <c r="Z134" i="11"/>
  <c r="Z133" i="11"/>
  <c r="Z132" i="11"/>
  <c r="Z131" i="11"/>
  <c r="Z130" i="11"/>
  <c r="Z129" i="11"/>
  <c r="Z128" i="11"/>
  <c r="Z127" i="11"/>
  <c r="Z126" i="11"/>
  <c r="Z125" i="11"/>
  <c r="Z124" i="11"/>
  <c r="Z123" i="11"/>
  <c r="Z122" i="11"/>
  <c r="Z121" i="11"/>
  <c r="Z120" i="11"/>
  <c r="Z119" i="11"/>
  <c r="Z118" i="11"/>
  <c r="Z117" i="11"/>
  <c r="Z116" i="11"/>
  <c r="Z115" i="11"/>
  <c r="Z114" i="11"/>
  <c r="Z113" i="11"/>
  <c r="Z112" i="11"/>
  <c r="Z111" i="11"/>
  <c r="Z110" i="11"/>
  <c r="Z109" i="11"/>
  <c r="Z108" i="11"/>
  <c r="Z107" i="11"/>
  <c r="Z106" i="11"/>
  <c r="Z105" i="11"/>
  <c r="Z104" i="11"/>
  <c r="Z103" i="11"/>
  <c r="Z102" i="11"/>
  <c r="Z101" i="11"/>
  <c r="Z100" i="11"/>
  <c r="Z99" i="11"/>
  <c r="Z98" i="11"/>
  <c r="Z97" i="11"/>
  <c r="Z96" i="11"/>
  <c r="Z95" i="11"/>
  <c r="Z94" i="11"/>
  <c r="Z93" i="11"/>
  <c r="Z92" i="11"/>
  <c r="Z91" i="11"/>
  <c r="Z90" i="11"/>
  <c r="Z89" i="11"/>
  <c r="Z88" i="11"/>
  <c r="Z87" i="11"/>
  <c r="Z86" i="11"/>
  <c r="Z85" i="11"/>
  <c r="Z84" i="11"/>
  <c r="Z83" i="11"/>
  <c r="Z82" i="11"/>
  <c r="Z81" i="11"/>
  <c r="Z80" i="11"/>
  <c r="Z79" i="11"/>
  <c r="Z78" i="11"/>
  <c r="Z77" i="11"/>
  <c r="Z76" i="11"/>
  <c r="Z75" i="11"/>
  <c r="Z74" i="11"/>
  <c r="Z73" i="11"/>
  <c r="Z72" i="11"/>
  <c r="Z71" i="11"/>
  <c r="Z70" i="11"/>
  <c r="Z69" i="11"/>
  <c r="Z68" i="11"/>
  <c r="Z67" i="11"/>
  <c r="Z66" i="11"/>
  <c r="Z65" i="11"/>
  <c r="Z64" i="11"/>
  <c r="Z63" i="11"/>
  <c r="Z62" i="11"/>
  <c r="Z61" i="11"/>
  <c r="Z60" i="11"/>
  <c r="Z59" i="11"/>
  <c r="Z58" i="11"/>
  <c r="Z57" i="11"/>
  <c r="Z56" i="11"/>
  <c r="Z55" i="11"/>
  <c r="Z54" i="11"/>
  <c r="Z53" i="11"/>
  <c r="Z52" i="11"/>
  <c r="Z51" i="11"/>
  <c r="Z50" i="11"/>
  <c r="Z49" i="11"/>
  <c r="Z48" i="11"/>
  <c r="Z47" i="11"/>
  <c r="Z46" i="11"/>
  <c r="Z45" i="11"/>
  <c r="Z44" i="11"/>
  <c r="Z43" i="11"/>
  <c r="Z42" i="11"/>
  <c r="Z41" i="11"/>
  <c r="Z40" i="11"/>
  <c r="Z39" i="11"/>
  <c r="Z38" i="11"/>
  <c r="Z37" i="11"/>
  <c r="Z36" i="11"/>
  <c r="Z35" i="11"/>
  <c r="Z34" i="11"/>
  <c r="Z33" i="11"/>
  <c r="Z32" i="11"/>
  <c r="Z31" i="11"/>
  <c r="Z30" i="11"/>
  <c r="Z29" i="11"/>
  <c r="Z28" i="11"/>
  <c r="Z27" i="11"/>
  <c r="Z26" i="11"/>
  <c r="Z25" i="11"/>
  <c r="Z24" i="11"/>
  <c r="Z23" i="11"/>
  <c r="Z22" i="11"/>
  <c r="Z21" i="11"/>
  <c r="Z20" i="11"/>
  <c r="Z19" i="11"/>
  <c r="Z18" i="11"/>
  <c r="Z17" i="11"/>
  <c r="Z16" i="11"/>
  <c r="Z15" i="11"/>
  <c r="Z14" i="11"/>
  <c r="Z13" i="11"/>
  <c r="Z12" i="11"/>
  <c r="Z11" i="11"/>
  <c r="Z10" i="11"/>
  <c r="Z9" i="11"/>
  <c r="Z8" i="11"/>
  <c r="Z7" i="11"/>
  <c r="Z6" i="11"/>
  <c r="Z5" i="11"/>
  <c r="Z4" i="11"/>
  <c r="Z3" i="11"/>
  <c r="A15" i="2"/>
  <c r="A15" i="1"/>
</calcChain>
</file>

<file path=xl/sharedStrings.xml><?xml version="1.0" encoding="utf-8"?>
<sst xmlns="http://schemas.openxmlformats.org/spreadsheetml/2006/main" count="11666" uniqueCount="2267">
  <si>
    <t>Diseases or Functions Annotation</t>
  </si>
  <si>
    <t>p-value</t>
  </si>
  <si>
    <t>Activation z-score</t>
  </si>
  <si>
    <t>Molecules</t>
  </si>
  <si>
    <t># Molecules</t>
  </si>
  <si>
    <t>Catabolism of protein</t>
  </si>
  <si>
    <t>CD81,CTSA,CTSB,FLNA,GAPDH,HSPA1A/HSPA1B,LAMP2,LNPEP,NPM1,SEC22B</t>
  </si>
  <si>
    <t>Metabolism of glycosphingolipid</t>
  </si>
  <si>
    <t>CTSA,GLA,GLB1,HEXB,OSBP</t>
  </si>
  <si>
    <t>Metabolism of sphingolipid</t>
  </si>
  <si>
    <t>ALDH3A2,CTSA,GLA,GLB1,HEXB,OSBP</t>
  </si>
  <si>
    <t>Metabolism of protein</t>
  </si>
  <si>
    <t>CD81,CTSA,CTSB,CYFIP1,EIF3B,FLNA,GAPDH,GFM1,GOLM1,HEXB,HSPA1A/HSPA1B,LAMP2,LNPEP,NPM1,PABPC1,PRKCA,RPL18,S100A9,SEC22B,TCOF1</t>
  </si>
  <si>
    <t>Quantity of cytokine</t>
  </si>
  <si>
    <t>ARHGDIA,HEXB,KRT1,LNPEP,S100A9,SCARB1</t>
  </si>
  <si>
    <t>Neuritogenesis</t>
  </si>
  <si>
    <t>ARHGDIA,CALD1,CYFIP1,EPB41L3,FLNA,NEFM,PRKCA,RAB11A,TMEM106B,TNIK</t>
  </si>
  <si>
    <t>Phagocytosis of cells</t>
  </si>
  <si>
    <t>CYFIP1,FLNA,NPM1,PRKCA,RAB11A,S100A9,SCARB1</t>
  </si>
  <si>
    <t>Endocytosis</t>
  </si>
  <si>
    <t>ACTN4,ADD1,AP2A1,CD63,CYFIP1,FLNA,NPM1,PRKCA,RAB11A,RAB5C,S100A9,SCARB1,TFRC,VAMP8</t>
  </si>
  <si>
    <t>Organismal death</t>
  </si>
  <si>
    <t>ACTN4,ADD1,ARF4,ARHGDIA,CHD4,CTSA,CTSB,EPB41L3,FLNA,GLB1,GNAI1,GOLM1,H1-3,HEXB,KIF1A,KRT1,KRT5,LAMP2,MDH1,NPM1,PKP2,PRKCA,RAB11A,S100A9,SCARB1,SETD2,TCOF1,TFRC,TMED10,TOP1</t>
  </si>
  <si>
    <t>Quantity of interleukin</t>
  </si>
  <si>
    <t>ARHGDIA,HEXB,KRT1,SCARB1</t>
  </si>
  <si>
    <t>Engulfment of cells</t>
  </si>
  <si>
    <t>ACTN4,ADD1,AP2A1,CD63,CYFIP1,FLNA,NPM1,PRKCA,RAB11A,RAB5C,S100A9,SCARB1,VAMP8</t>
  </si>
  <si>
    <t>PRKCA</t>
  </si>
  <si>
    <t>p value</t>
  </si>
  <si>
    <t>Upstream Regulator</t>
  </si>
  <si>
    <t>Molecule Type</t>
  </si>
  <si>
    <t>Target Molecules in Dataset</t>
  </si>
  <si>
    <t>TP63</t>
  </si>
  <si>
    <t>transcription regulator</t>
  </si>
  <si>
    <t>GAPDH,GNAI1,KRT1,KRT10,KRT6A,PKP2,S100A7</t>
  </si>
  <si>
    <t>ESRRG</t>
  </si>
  <si>
    <t>ligand-dependent nuclear receptor</t>
  </si>
  <si>
    <t>DLAT,GAPDH,IDH3A,MDH1,MDH2</t>
  </si>
  <si>
    <t>ASPSCR1-TFE3</t>
  </si>
  <si>
    <t>fusion gene/product</t>
  </si>
  <si>
    <t>CTSA,GLB1,GNS,SCARB1,SCPEP1</t>
  </si>
  <si>
    <t>TFEB</t>
  </si>
  <si>
    <t>CTSA,CTSB,GLA,GNS,SCPEP1</t>
  </si>
  <si>
    <t>HRAS</t>
  </si>
  <si>
    <t>enzyme</t>
  </si>
  <si>
    <t>CALD1,CD81,CTSB,ERP29,FLNA,LASP1,NPM1,PRKCA</t>
  </si>
  <si>
    <t>kinase</t>
  </si>
  <si>
    <t>CTSB,HSPA1A/HSPA1B,LAMP2,S100A9,SDCBP</t>
  </si>
  <si>
    <t>Akt</t>
  </si>
  <si>
    <t>group</t>
  </si>
  <si>
    <t>CD63,HM13,MT-CO2,SCARB1,TMED10,TMED9,TMEM106B</t>
  </si>
  <si>
    <t>IFNG</t>
  </si>
  <si>
    <t>cytokine</t>
  </si>
  <si>
    <t>CD63,CTSB,GFM1,GLA,HSPA1A/HSPA1B,NEFM,OCLN,PRKCA,S100A7,S100A9,SCARB1,TFRC</t>
  </si>
  <si>
    <t>PRL</t>
  </si>
  <si>
    <t>CTSA,CTSB,KRT5,OCLN,PDIA4,SCARB1</t>
  </si>
  <si>
    <t>other</t>
  </si>
  <si>
    <t>phosphatase</t>
  </si>
  <si>
    <t>PTEN</t>
  </si>
  <si>
    <t>ARF4,ARHGDIA,CTSB,DLAT,GAPDH,HEXB,HSPA1A/HSPA1B,IDH3A,LAMP2,MDH1,MT-CO2,RAB5C</t>
  </si>
  <si>
    <t>TSC2</t>
  </si>
  <si>
    <t>GLA,PLP2,PRKCA,SCPEP1,VAMP8</t>
  </si>
  <si>
    <t>CLPP</t>
  </si>
  <si>
    <t>RICTOR</t>
  </si>
  <si>
    <t>FOS</t>
  </si>
  <si>
    <t>PPARGC1A</t>
  </si>
  <si>
    <t>MTOR</t>
  </si>
  <si>
    <t>MAP4K4</t>
  </si>
  <si>
    <t>TRAP1</t>
  </si>
  <si>
    <t>Upstream Regulators</t>
  </si>
  <si>
    <t>Viral Infection</t>
  </si>
  <si>
    <t>Extension of cellular protrusions</t>
  </si>
  <si>
    <t>Axonogenesis</t>
  </si>
  <si>
    <t>Sprouting</t>
  </si>
  <si>
    <t>Branching of cells</t>
  </si>
  <si>
    <t>Cell movement of epithelial cell lines</t>
  </si>
  <si>
    <t>Branching of neurons</t>
  </si>
  <si>
    <t>Solid tumor</t>
  </si>
  <si>
    <t>Malignant genitourinary solid tumor</t>
  </si>
  <si>
    <t>Growth of neurites</t>
  </si>
  <si>
    <t>Cell movement</t>
  </si>
  <si>
    <t>Organization of cytoplasm</t>
  </si>
  <si>
    <t>Organization of cytoskeleton</t>
  </si>
  <si>
    <t>Neuronal cell death</t>
  </si>
  <si>
    <t>Morphogenesis of neurons</t>
  </si>
  <si>
    <t>Cell movement of fibroblasts</t>
  </si>
  <si>
    <t>Malignant solid tumor</t>
  </si>
  <si>
    <t>Proliferation of neuronal cells</t>
  </si>
  <si>
    <t>Branching of neurites</t>
  </si>
  <si>
    <t>Development of neurons</t>
  </si>
  <si>
    <t>Outgrowth of neurites</t>
  </si>
  <si>
    <t>Fibrogenesis</t>
  </si>
  <si>
    <t>Formation of cytoskeleton</t>
  </si>
  <si>
    <t>Shape change of neurons</t>
  </si>
  <si>
    <t>Exocytosis by cells</t>
  </si>
  <si>
    <t>Abnormality of cerebral cortex</t>
  </si>
  <si>
    <t>Apoptosis</t>
  </si>
  <si>
    <t>Release of neurotransmitter</t>
  </si>
  <si>
    <t>Dendritic growth/branching</t>
  </si>
  <si>
    <t>Degranulation</t>
  </si>
  <si>
    <t>Fragmentation of Golgi apparatus</t>
  </si>
  <si>
    <t>Formation of filaments</t>
  </si>
  <si>
    <t>Outgrowth of cells</t>
  </si>
  <si>
    <t>Cancer</t>
  </si>
  <si>
    <t>Renal lesion</t>
  </si>
  <si>
    <t>Polymerization of actin</t>
  </si>
  <si>
    <t>Organization of actin cytoskeleton</t>
  </si>
  <si>
    <t>Malignant neoplasm of retroperitoneum</t>
  </si>
  <si>
    <t>Development of cytoplasm</t>
  </si>
  <si>
    <t>Degranulation of cells</t>
  </si>
  <si>
    <t>Neoplasia of cells</t>
  </si>
  <si>
    <t>Quantity of dendritic spines</t>
  </si>
  <si>
    <t>Elongation of filaments</t>
  </si>
  <si>
    <t>Cardiogenesis</t>
  </si>
  <si>
    <t>Exocytosis</t>
  </si>
  <si>
    <t>Polymerization of filaments</t>
  </si>
  <si>
    <t>Urination disorder</t>
  </si>
  <si>
    <t>Cell movement of fibroblast cell lines</t>
  </si>
  <si>
    <t>Development of malignant tumor</t>
  </si>
  <si>
    <t>Stabilization of filaments</t>
  </si>
  <si>
    <t>Perinatal death</t>
  </si>
  <si>
    <t>Bundling of filaments</t>
  </si>
  <si>
    <t>Outgrowth of neurons</t>
  </si>
  <si>
    <t>Fusion of vesicles</t>
  </si>
  <si>
    <t>Activation of neurons</t>
  </si>
  <si>
    <t>Paired-pulse facilitation of synapse</t>
  </si>
  <si>
    <t>Disassembly of actin filaments</t>
  </si>
  <si>
    <t>Cell viability</t>
  </si>
  <si>
    <t>Synaptic transmission</t>
  </si>
  <si>
    <t>M phase</t>
  </si>
  <si>
    <t>Cytokinesis</t>
  </si>
  <si>
    <t>Cell survival</t>
  </si>
  <si>
    <t>Hypersensitive reaction</t>
  </si>
  <si>
    <t>Secretory pathway</t>
  </si>
  <si>
    <t>Startle response</t>
  </si>
  <si>
    <t xml:space="preserve">Engulfment cells </t>
  </si>
  <si>
    <t>Morpholino</t>
  </si>
  <si>
    <t>Sequence</t>
  </si>
  <si>
    <t>cln5-spliceMO</t>
  </si>
  <si>
    <t>CGCCTAGAAATTGATAAGATGGTGT</t>
  </si>
  <si>
    <t>cln5-atgMO</t>
  </si>
  <si>
    <t>AATACTTCATTTCTGCCCCAGGCTC</t>
  </si>
  <si>
    <t>Primers</t>
  </si>
  <si>
    <t>cln5-ish-f</t>
  </si>
  <si>
    <t>GGTGACATCATGGGAAAGTTTCA</t>
  </si>
  <si>
    <t>cln5-ish-r</t>
  </si>
  <si>
    <t>AGGATATTTCATGGGCAACTTCC</t>
  </si>
  <si>
    <t>cln5-rt-f</t>
  </si>
  <si>
    <t xml:space="preserve">TAGGAGAAATTTCAGGCAAGCTG </t>
  </si>
  <si>
    <t>cln5-rt-r</t>
  </si>
  <si>
    <t>TATATGTGCGGTGAACAAACTGG</t>
  </si>
  <si>
    <t xml:space="preserve">cln5-cds-f </t>
  </si>
  <si>
    <t>CCGGAATTCATGAAGTATTCCGTTTATTTTC</t>
  </si>
  <si>
    <t>cln5-cds-r</t>
  </si>
  <si>
    <t>CCGCTCGAGTCATGGAAAAGGAATCTCCT</t>
  </si>
  <si>
    <t>Symbol</t>
  </si>
  <si>
    <t>Blood</t>
  </si>
  <si>
    <t>ALDH2</t>
  </si>
  <si>
    <t>aldehyde dehydrogenase 2 family member</t>
  </si>
  <si>
    <t>x</t>
  </si>
  <si>
    <t xml:space="preserve"> </t>
  </si>
  <si>
    <t>FKBP1A</t>
  </si>
  <si>
    <t>FKBP prolyl isomerase 1A</t>
  </si>
  <si>
    <t>GPI</t>
  </si>
  <si>
    <t>glucose-6-phosphate isomerase</t>
  </si>
  <si>
    <t>GSTP1</t>
  </si>
  <si>
    <t>glutathione S-transferase pi 1</t>
  </si>
  <si>
    <t>LDHA</t>
  </si>
  <si>
    <t>lactate dehydrogenase A</t>
  </si>
  <si>
    <t>NOS1</t>
  </si>
  <si>
    <t>nitric oxide synthase 1</t>
  </si>
  <si>
    <t>PARK7</t>
  </si>
  <si>
    <t>Parkinsonism associated deglycase</t>
  </si>
  <si>
    <t>SNAP25</t>
  </si>
  <si>
    <t>synaptosome associated protein 25</t>
  </si>
  <si>
    <t>TPI1</t>
  </si>
  <si>
    <t>triosephosphate isomerase 1</t>
  </si>
  <si>
    <t>LDHB</t>
  </si>
  <si>
    <t>lactate dehydrogenase B</t>
  </si>
  <si>
    <t>SNCA</t>
  </si>
  <si>
    <t>synuclein alpha</t>
  </si>
  <si>
    <t>Type(s)</t>
  </si>
  <si>
    <t>ACADVL</t>
  </si>
  <si>
    <t>acyl-CoA dehydrogenase very long chain</t>
  </si>
  <si>
    <t>P50544</t>
  </si>
  <si>
    <t>ADAM11</t>
  </si>
  <si>
    <t>ADAM metallopeptidase domain 11</t>
  </si>
  <si>
    <t>Q9R1V4</t>
  </si>
  <si>
    <t>peptidase</t>
  </si>
  <si>
    <t>ADAM22</t>
  </si>
  <si>
    <t>ADAM metallopeptidase domain 22</t>
  </si>
  <si>
    <t>Q9R1V6</t>
  </si>
  <si>
    <t>ADD3</t>
  </si>
  <si>
    <t>adducin 3</t>
  </si>
  <si>
    <t>Q9QYB5</t>
  </si>
  <si>
    <t>AHCY</t>
  </si>
  <si>
    <t>adenosylhomocysteinase</t>
  </si>
  <si>
    <t>P50247</t>
  </si>
  <si>
    <t>ALDH7A1</t>
  </si>
  <si>
    <t>aldehyde dehydrogenase 7 family member A1</t>
  </si>
  <si>
    <t>Q9DBF1</t>
  </si>
  <si>
    <t>ALDOB</t>
  </si>
  <si>
    <t>aldolase, fructose-bisphosphate B</t>
  </si>
  <si>
    <t>Q91Y97</t>
  </si>
  <si>
    <t>ANK3</t>
  </si>
  <si>
    <t>ankyrin 3</t>
  </si>
  <si>
    <t>G5E8K5</t>
  </si>
  <si>
    <t>AP1M1</t>
  </si>
  <si>
    <t>adaptor related protein complex 1 subunit mu 1</t>
  </si>
  <si>
    <t>P35585</t>
  </si>
  <si>
    <t>transporter</t>
  </si>
  <si>
    <t>AP3D1</t>
  </si>
  <si>
    <t>adaptor related protein complex 3 subunit delta 1</t>
  </si>
  <si>
    <t>O54774</t>
  </si>
  <si>
    <t>ASRGL1</t>
  </si>
  <si>
    <t>asparaginase and isoaspartyl peptidase 1</t>
  </si>
  <si>
    <t>Q8C0M9</t>
  </si>
  <si>
    <t>ASS1</t>
  </si>
  <si>
    <t>argininosuccinate synthase 1</t>
  </si>
  <si>
    <t>P16460</t>
  </si>
  <si>
    <t>ASTN1</t>
  </si>
  <si>
    <t>astrotactin 1</t>
  </si>
  <si>
    <t>Q61137</t>
  </si>
  <si>
    <t>Atp5k</t>
  </si>
  <si>
    <t>ATP synthase, H+ transporting, mitochondrial F1F0 complex, subunit E</t>
  </si>
  <si>
    <t>Q06185</t>
  </si>
  <si>
    <t>ATP5MG</t>
  </si>
  <si>
    <t>ATP synthase membrane subunit g</t>
  </si>
  <si>
    <t>Q9CPQ8</t>
  </si>
  <si>
    <t>ATP6AP1</t>
  </si>
  <si>
    <t>ATPase H+ transporting accessory protein 1</t>
  </si>
  <si>
    <t>Q9R1Q9</t>
  </si>
  <si>
    <t>ATP8A2</t>
  </si>
  <si>
    <t>ATPase phospholipid transporting 8A2</t>
  </si>
  <si>
    <t>P98200</t>
  </si>
  <si>
    <t>ATR</t>
  </si>
  <si>
    <t>ATR serine/threonine kinase</t>
  </si>
  <si>
    <t>Q9JKK8</t>
  </si>
  <si>
    <t>BASP1</t>
  </si>
  <si>
    <t>brain abundant membrane attached signal protein 1</t>
  </si>
  <si>
    <t>Q91XV3</t>
  </si>
  <si>
    <t>BCAS1</t>
  </si>
  <si>
    <t>brain enriched myelin associated protein 1</t>
  </si>
  <si>
    <t>Q80YN3</t>
  </si>
  <si>
    <t>BICD2</t>
  </si>
  <si>
    <t>BICD cargo adaptor 2</t>
  </si>
  <si>
    <t>Q921C5</t>
  </si>
  <si>
    <t>BRK1</t>
  </si>
  <si>
    <t>BRICK1 subunit of SCAR/WAVE actin nucleating complex</t>
  </si>
  <si>
    <t>Q91VR8</t>
  </si>
  <si>
    <t>CACNA2D3</t>
  </si>
  <si>
    <t>calcium voltage-gated channel auxiliary subunit alpha2delta 3</t>
  </si>
  <si>
    <t>Q9Z1L5</t>
  </si>
  <si>
    <t>ion channel</t>
  </si>
  <si>
    <t>CAMK2B</t>
  </si>
  <si>
    <t>calcium/calmodulin dependent protein kinase II beta</t>
  </si>
  <si>
    <t>P28652</t>
  </si>
  <si>
    <t>CAMK2G</t>
  </si>
  <si>
    <t>calcium/calmodulin dependent protein kinase II gamma</t>
  </si>
  <si>
    <t>Q923T9</t>
  </si>
  <si>
    <t>CAPZA2</t>
  </si>
  <si>
    <t>capping actin protein of muscle Z-line subunit alpha 2</t>
  </si>
  <si>
    <t>P47754</t>
  </si>
  <si>
    <t>CASK</t>
  </si>
  <si>
    <t>calcium/calmodulin dependent serine protein kinase</t>
  </si>
  <si>
    <t>O70589</t>
  </si>
  <si>
    <t>CD9</t>
  </si>
  <si>
    <t>CD9 molecule</t>
  </si>
  <si>
    <t>P40240</t>
  </si>
  <si>
    <t>CEP152</t>
  </si>
  <si>
    <t>centrosomal protein 152</t>
  </si>
  <si>
    <t>A2AUM9</t>
  </si>
  <si>
    <t>CHP1</t>
  </si>
  <si>
    <t>calcineurin like EF-hand protein 1</t>
  </si>
  <si>
    <t>P61022</t>
  </si>
  <si>
    <t>CLASP1</t>
  </si>
  <si>
    <t>cytoplasmic linker associated protein 1</t>
  </si>
  <si>
    <t>Q80TV8</t>
  </si>
  <si>
    <t>CLASP2</t>
  </si>
  <si>
    <t>cytoplasmic linker associated protein 2</t>
  </si>
  <si>
    <t>Q8BRT1</t>
  </si>
  <si>
    <t>CLIP1</t>
  </si>
  <si>
    <t>CAP-Gly domain containing linker protein 1</t>
  </si>
  <si>
    <t>Q922J3</t>
  </si>
  <si>
    <t>CNTN4</t>
  </si>
  <si>
    <t>contactin 4</t>
  </si>
  <si>
    <t>Q69Z26</t>
  </si>
  <si>
    <t>CNTNAP2</t>
  </si>
  <si>
    <t>contactin associated protein 2</t>
  </si>
  <si>
    <t>Q9CPW0</t>
  </si>
  <si>
    <t>COL9A1</t>
  </si>
  <si>
    <t>collagen type IX alpha 1 chain</t>
  </si>
  <si>
    <t>Q05722</t>
  </si>
  <si>
    <t>CORO1C</t>
  </si>
  <si>
    <t>coronin 1C</t>
  </si>
  <si>
    <t>Q9WUM4</t>
  </si>
  <si>
    <t>CPNE4</t>
  </si>
  <si>
    <t>copine 4</t>
  </si>
  <si>
    <t>Q8BLR2</t>
  </si>
  <si>
    <t>CPT2</t>
  </si>
  <si>
    <t>carnitine palmitoyltransferase 2</t>
  </si>
  <si>
    <t>P52825</t>
  </si>
  <si>
    <t>CRYM</t>
  </si>
  <si>
    <t>crystallin mu</t>
  </si>
  <si>
    <t>O54983</t>
  </si>
  <si>
    <t>CTBP1</t>
  </si>
  <si>
    <t>C-terminal binding protein 1</t>
  </si>
  <si>
    <t>O88712</t>
  </si>
  <si>
    <t>CTNNB1</t>
  </si>
  <si>
    <t>catenin beta 1</t>
  </si>
  <si>
    <t>Q02248</t>
  </si>
  <si>
    <t>CTNND1</t>
  </si>
  <si>
    <t>catenin delta 1</t>
  </si>
  <si>
    <t>P30999</t>
  </si>
  <si>
    <t>DAAM1</t>
  </si>
  <si>
    <t>dishevelled associated activator of morphogenesis 1</t>
  </si>
  <si>
    <t>Q8BPM0</t>
  </si>
  <si>
    <t>DIRAS2</t>
  </si>
  <si>
    <t>DIRAS family GTPase 2</t>
  </si>
  <si>
    <t>Q5PR73</t>
  </si>
  <si>
    <t>DLST</t>
  </si>
  <si>
    <t>dihydrolipoamide S-succinyltransferase</t>
  </si>
  <si>
    <t>Q9D2G2</t>
  </si>
  <si>
    <t>DOCK9</t>
  </si>
  <si>
    <t>dedicator of cytokinesis 9</t>
  </si>
  <si>
    <t>Q8BIK4</t>
  </si>
  <si>
    <t>DPYSL5</t>
  </si>
  <si>
    <t>dihydropyrimidinase like 5</t>
  </si>
  <si>
    <t>Q9EQF6</t>
  </si>
  <si>
    <t>DYNC1LI2</t>
  </si>
  <si>
    <t>dynein cytoplasmic 1 light intermediate chain 2</t>
  </si>
  <si>
    <t>Q6PDL0</t>
  </si>
  <si>
    <t>EFR3B</t>
  </si>
  <si>
    <t>EFR3 homolog B</t>
  </si>
  <si>
    <t>Q6ZQ18</t>
  </si>
  <si>
    <t>EIF5A</t>
  </si>
  <si>
    <t>eukaryotic translation initiation factor 5A</t>
  </si>
  <si>
    <t>P63242</t>
  </si>
  <si>
    <t>translation regulator</t>
  </si>
  <si>
    <t>ERLIN1</t>
  </si>
  <si>
    <t>ER lipid raft associated 1</t>
  </si>
  <si>
    <t>Q91X78</t>
  </si>
  <si>
    <t>ERP29</t>
  </si>
  <si>
    <t>endoplasmic reticulum protein 29</t>
  </si>
  <si>
    <t>P57759</t>
  </si>
  <si>
    <t>ETFB</t>
  </si>
  <si>
    <t>electron transfer flavoprotein subunit beta</t>
  </si>
  <si>
    <t>Q9DCW4</t>
  </si>
  <si>
    <t>FBXL16</t>
  </si>
  <si>
    <t>F-box and leucine rich repeat protein 16</t>
  </si>
  <si>
    <t>A2RT62</t>
  </si>
  <si>
    <t>FUNDC2</t>
  </si>
  <si>
    <t>FUN14 domain containing 2</t>
  </si>
  <si>
    <t>Q9D6K8</t>
  </si>
  <si>
    <t>FXYD6</t>
  </si>
  <si>
    <t>FXYD domain containing ion transport regulator 6</t>
  </si>
  <si>
    <t>Q9D164</t>
  </si>
  <si>
    <t>GABBR1</t>
  </si>
  <si>
    <t>gamma-aminobutyric acid type B receptor subunit 1</t>
  </si>
  <si>
    <t>Q9WV18</t>
  </si>
  <si>
    <t>G-protein coupled receptor</t>
  </si>
  <si>
    <t>GAD1</t>
  </si>
  <si>
    <t>glutamate decarboxylase 1</t>
  </si>
  <si>
    <t>P48318</t>
  </si>
  <si>
    <t>GAP43</t>
  </si>
  <si>
    <t>growth associated protein 43</t>
  </si>
  <si>
    <t>P06837</t>
  </si>
  <si>
    <t>GIT1</t>
  </si>
  <si>
    <t>GIT ArfGAP 1</t>
  </si>
  <si>
    <t>Q68FF6</t>
  </si>
  <si>
    <t>GJA1</t>
  </si>
  <si>
    <t>gap junction protein alpha 1</t>
  </si>
  <si>
    <t>P23242</t>
  </si>
  <si>
    <t>GLRX</t>
  </si>
  <si>
    <t>glutaredoxin</t>
  </si>
  <si>
    <t>Q9QUH0</t>
  </si>
  <si>
    <t>GNA14</t>
  </si>
  <si>
    <t>G protein subunit alpha 14</t>
  </si>
  <si>
    <t>P30677</t>
  </si>
  <si>
    <t>GNAL</t>
  </si>
  <si>
    <t>G protein subunit alpha L</t>
  </si>
  <si>
    <t>Q8CGK7</t>
  </si>
  <si>
    <t>GOLGA4</t>
  </si>
  <si>
    <t>golgin A4</t>
  </si>
  <si>
    <t>Q91VW5</t>
  </si>
  <si>
    <t>GPRIN1</t>
  </si>
  <si>
    <t>G protein regulated inducer of neurite outgrowth 1</t>
  </si>
  <si>
    <t>Q3UNH4</t>
  </si>
  <si>
    <t>GRIN2A</t>
  </si>
  <si>
    <t>glutamate ionotropic receptor NMDA type subunit 2A</t>
  </si>
  <si>
    <t>P35436</t>
  </si>
  <si>
    <t>HNMT</t>
  </si>
  <si>
    <t>histamine N-methyltransferase</t>
  </si>
  <si>
    <t>Q91VF2</t>
  </si>
  <si>
    <t>HSPA1L</t>
  </si>
  <si>
    <t>heat shock protein family A (Hsp70) member 1 like</t>
  </si>
  <si>
    <t>P16627</t>
  </si>
  <si>
    <t>HSPE1</t>
  </si>
  <si>
    <t>heat shock protein family E (Hsp10) member 1</t>
  </si>
  <si>
    <t>Q64433</t>
  </si>
  <si>
    <t>HSPH1</t>
  </si>
  <si>
    <t>heat shock protein family H (Hsp110) member 1</t>
  </si>
  <si>
    <t>Q61699</t>
  </si>
  <si>
    <t>KCTD12</t>
  </si>
  <si>
    <t>potassium channel tetramerization domain containing 12</t>
  </si>
  <si>
    <t>Q6WVG3</t>
  </si>
  <si>
    <t>KIAA1217</t>
  </si>
  <si>
    <t>A2AQ25</t>
  </si>
  <si>
    <t>LANCL1</t>
  </si>
  <si>
    <t>LanC like 1</t>
  </si>
  <si>
    <t>O89112</t>
  </si>
  <si>
    <t>P16125</t>
  </si>
  <si>
    <t>LINGO1</t>
  </si>
  <si>
    <t>leucine rich repeat and Ig domain containing 1</t>
  </si>
  <si>
    <t>Q9D1T0</t>
  </si>
  <si>
    <t>LNPK</t>
  </si>
  <si>
    <t>lunapark, ER junction formation factor</t>
  </si>
  <si>
    <t>Q7TQ95</t>
  </si>
  <si>
    <t>LONP1</t>
  </si>
  <si>
    <t>lon peptidase 1, mitochondrial</t>
  </si>
  <si>
    <t>Q8CGK3</t>
  </si>
  <si>
    <t>LXN</t>
  </si>
  <si>
    <t>latexin</t>
  </si>
  <si>
    <t>P70202</t>
  </si>
  <si>
    <t>MAG</t>
  </si>
  <si>
    <t>myelin associated glycoprotein</t>
  </si>
  <si>
    <t>P20917</t>
  </si>
  <si>
    <t>MAOA</t>
  </si>
  <si>
    <t>monoamine oxidase A</t>
  </si>
  <si>
    <t>Q64133</t>
  </si>
  <si>
    <t>MAP1LC3A</t>
  </si>
  <si>
    <t>microtubule associated protein 1 light chain 3 alpha</t>
  </si>
  <si>
    <t>Q91VR7</t>
  </si>
  <si>
    <t>mitogen-activated protein kinase kinase kinase kinase 4</t>
  </si>
  <si>
    <t>P97820</t>
  </si>
  <si>
    <t>Marcks</t>
  </si>
  <si>
    <t>myristoylated alanine rich protein kinase C substrate</t>
  </si>
  <si>
    <t>P26645</t>
  </si>
  <si>
    <t>MARCKSL1</t>
  </si>
  <si>
    <t>MARCKS like 1</t>
  </si>
  <si>
    <t>P28667</t>
  </si>
  <si>
    <t>MARK2</t>
  </si>
  <si>
    <t>microtubule affinity regulating kinase 2</t>
  </si>
  <si>
    <t>Q05512</t>
  </si>
  <si>
    <t>MBP</t>
  </si>
  <si>
    <t>myelin basic protein</t>
  </si>
  <si>
    <t>P04370</t>
  </si>
  <si>
    <t>MLEC</t>
  </si>
  <si>
    <t>malectin</t>
  </si>
  <si>
    <t>Q6ZQI3</t>
  </si>
  <si>
    <t>MMUT</t>
  </si>
  <si>
    <t>methylmalonyl-CoA mutase</t>
  </si>
  <si>
    <t>P16332</t>
  </si>
  <si>
    <t>MSN</t>
  </si>
  <si>
    <t>moesin</t>
  </si>
  <si>
    <t>P26041</t>
  </si>
  <si>
    <t>MTHFD1L</t>
  </si>
  <si>
    <t>methylenetetrahydrofolate dehydrogenase (NADP+ dependent) 1 like</t>
  </si>
  <si>
    <t>Q3V3R1</t>
  </si>
  <si>
    <t>NCAM2</t>
  </si>
  <si>
    <t>neural cell adhesion molecule 2</t>
  </si>
  <si>
    <t>O35136</t>
  </si>
  <si>
    <t>NCK1</t>
  </si>
  <si>
    <t>NCK adaptor protein 1</t>
  </si>
  <si>
    <t>Q99M51</t>
  </si>
  <si>
    <t>NDUFA12</t>
  </si>
  <si>
    <t>NADH:ubiquinone oxidoreductase subunit A12</t>
  </si>
  <si>
    <t>Q7TMF3</t>
  </si>
  <si>
    <t>NDUFA13</t>
  </si>
  <si>
    <t>NADH:ubiquinone oxidoreductase subunit A13</t>
  </si>
  <si>
    <t>Q9ERS2</t>
  </si>
  <si>
    <t>NDUFB8</t>
  </si>
  <si>
    <t>NADH:ubiquinone oxidoreductase subunit B8</t>
  </si>
  <si>
    <t>Q9D6J5</t>
  </si>
  <si>
    <t>NDUFS3</t>
  </si>
  <si>
    <t>NADH:ubiquinone oxidoreductase core subunit S3</t>
  </si>
  <si>
    <t>Q9DCT2</t>
  </si>
  <si>
    <t>NDUFS8</t>
  </si>
  <si>
    <t>NADH:ubiquinone oxidoreductase core subunit S8</t>
  </si>
  <si>
    <t>Q8K3J1</t>
  </si>
  <si>
    <t>NLGN2</t>
  </si>
  <si>
    <t>neuroligin 2</t>
  </si>
  <si>
    <t>Q69ZK9</t>
  </si>
  <si>
    <t>OSBPL8</t>
  </si>
  <si>
    <t>oxysterol binding protein like 8</t>
  </si>
  <si>
    <t>B9EJ86</t>
  </si>
  <si>
    <t>PABPC1</t>
  </si>
  <si>
    <t>poly(A) binding protein cytoplasmic 1</t>
  </si>
  <si>
    <t>P29341</t>
  </si>
  <si>
    <t>PACSIN1</t>
  </si>
  <si>
    <t>protein kinase C and casein kinase substrate in neurons 1</t>
  </si>
  <si>
    <t>Q61644</t>
  </si>
  <si>
    <t>Q99LX0</t>
  </si>
  <si>
    <t>PC</t>
  </si>
  <si>
    <t>pyruvate carboxylase</t>
  </si>
  <si>
    <t>Q05920</t>
  </si>
  <si>
    <t>PDE10A</t>
  </si>
  <si>
    <t>phosphodiesterase 10A</t>
  </si>
  <si>
    <t>Q8CA95</t>
  </si>
  <si>
    <t>PEBP1</t>
  </si>
  <si>
    <t>phosphatidylethanolamine binding protein 1</t>
  </si>
  <si>
    <t>P70296</t>
  </si>
  <si>
    <t>PFKM</t>
  </si>
  <si>
    <t>phosphofructokinase, muscle</t>
  </si>
  <si>
    <t>P47857</t>
  </si>
  <si>
    <t>PFN2</t>
  </si>
  <si>
    <t>profilin 2</t>
  </si>
  <si>
    <t>Q9JJV2</t>
  </si>
  <si>
    <t>PHF24</t>
  </si>
  <si>
    <t>PHD finger protein 24</t>
  </si>
  <si>
    <t>Q80TL4</t>
  </si>
  <si>
    <t>PKLR</t>
  </si>
  <si>
    <t>pyruvate kinase L/R</t>
  </si>
  <si>
    <t>P53657</t>
  </si>
  <si>
    <t>PLCB1</t>
  </si>
  <si>
    <t>phospholipase C beta 1</t>
  </si>
  <si>
    <t>Q9Z1B3</t>
  </si>
  <si>
    <t>PLP1</t>
  </si>
  <si>
    <t>proteolipid protein 1</t>
  </si>
  <si>
    <t>P60202</t>
  </si>
  <si>
    <t>PLPP3</t>
  </si>
  <si>
    <t>phospholipid phosphatase 3</t>
  </si>
  <si>
    <t>Q99JY8</t>
  </si>
  <si>
    <t>PLXNA1</t>
  </si>
  <si>
    <t>plexin A1</t>
  </si>
  <si>
    <t>P70206</t>
  </si>
  <si>
    <t>transmembrane receptor</t>
  </si>
  <si>
    <t>PLXND1</t>
  </si>
  <si>
    <t>plexin D1</t>
  </si>
  <si>
    <t>Q3UH93</t>
  </si>
  <si>
    <t>PPP1R7</t>
  </si>
  <si>
    <t>protein phosphatase 1 regulatory subunit 7</t>
  </si>
  <si>
    <t>Q3UM45</t>
  </si>
  <si>
    <t>PPP1R12A</t>
  </si>
  <si>
    <t>protein phosphatase 1 regulatory subunit 12A</t>
  </si>
  <si>
    <t>Q9DBR7</t>
  </si>
  <si>
    <t>PPP1R9B</t>
  </si>
  <si>
    <t>protein phosphatase 1 regulatory subunit 9B</t>
  </si>
  <si>
    <t>Q6R891</t>
  </si>
  <si>
    <t>PPP2R2D</t>
  </si>
  <si>
    <t>protein phosphatase 2 regulatory subunit Bdelta</t>
  </si>
  <si>
    <t>Q925E7</t>
  </si>
  <si>
    <t>PRDX1</t>
  </si>
  <si>
    <t>peroxiredoxin 1</t>
  </si>
  <si>
    <t>P35700</t>
  </si>
  <si>
    <t>PRDX5</t>
  </si>
  <si>
    <t>peroxiredoxin 5</t>
  </si>
  <si>
    <t>P99029</t>
  </si>
  <si>
    <t>PRXL2A</t>
  </si>
  <si>
    <t>peroxiredoxin like 2A</t>
  </si>
  <si>
    <t>Q9CYH2</t>
  </si>
  <si>
    <t>PSMA4</t>
  </si>
  <si>
    <t>proteasome 20S subunit alpha 4</t>
  </si>
  <si>
    <t>Q9R1P0</t>
  </si>
  <si>
    <t>PSMC2</t>
  </si>
  <si>
    <t>proteasome 26S subunit, ATPase 2</t>
  </si>
  <si>
    <t>P46471</t>
  </si>
  <si>
    <t>PSMD2</t>
  </si>
  <si>
    <t>proteasome 26S subunit, non-ATPase 2</t>
  </si>
  <si>
    <t>Q8VDM4</t>
  </si>
  <si>
    <t>PTK2</t>
  </si>
  <si>
    <t>protein tyrosine kinase 2</t>
  </si>
  <si>
    <t>P34152</t>
  </si>
  <si>
    <t>RAB1B</t>
  </si>
  <si>
    <t>RAB1B, member RAS oncogene family</t>
  </si>
  <si>
    <t>Q9D1G1</t>
  </si>
  <si>
    <t>RAB3A</t>
  </si>
  <si>
    <t>RAB3A, member RAS oncogene family</t>
  </si>
  <si>
    <t>P63011</t>
  </si>
  <si>
    <t>RAB3B</t>
  </si>
  <si>
    <t>RAB3B, member RAS oncogene family</t>
  </si>
  <si>
    <t>Q9CZT8</t>
  </si>
  <si>
    <t>RAB3C</t>
  </si>
  <si>
    <t>RAB3C, member RAS oncogene family</t>
  </si>
  <si>
    <t>P62823</t>
  </si>
  <si>
    <t>RAB3GAP1</t>
  </si>
  <si>
    <t>RAB3 GTPase activating protein catalytic subunit 1</t>
  </si>
  <si>
    <t>Q80UJ7</t>
  </si>
  <si>
    <t>RAB5A</t>
  </si>
  <si>
    <t>RAB5A, member RAS oncogene family</t>
  </si>
  <si>
    <t>Q9CQD1</t>
  </si>
  <si>
    <t>RAB6A</t>
  </si>
  <si>
    <t>RAB6A, member RAS oncogene family</t>
  </si>
  <si>
    <t>P35279</t>
  </si>
  <si>
    <t>RHOG</t>
  </si>
  <si>
    <t>ras homolog family member G</t>
  </si>
  <si>
    <t>P84096</t>
  </si>
  <si>
    <t>RPS9</t>
  </si>
  <si>
    <t>ribosomal protein S9</t>
  </si>
  <si>
    <t>Q6ZWN5</t>
  </si>
  <si>
    <t>RTN3</t>
  </si>
  <si>
    <t>reticulon 3</t>
  </si>
  <si>
    <t>Q9ES97</t>
  </si>
  <si>
    <t>SAFB2</t>
  </si>
  <si>
    <t>scaffold attachment factor B2</t>
  </si>
  <si>
    <t>Q80YR5</t>
  </si>
  <si>
    <t>SARS1</t>
  </si>
  <si>
    <t>seryl-tRNA synthetase 1</t>
  </si>
  <si>
    <t>P26638</t>
  </si>
  <si>
    <t>SCAMP3</t>
  </si>
  <si>
    <t>secretory carrier membrane protein 3</t>
  </si>
  <si>
    <t>O35609</t>
  </si>
  <si>
    <t>SCN4A</t>
  </si>
  <si>
    <t>sodium voltage-gated channel alpha subunit 4</t>
  </si>
  <si>
    <t>Q9ER60</t>
  </si>
  <si>
    <t>SERBP1</t>
  </si>
  <si>
    <t>SERPINE1 mRNA binding protein 1</t>
  </si>
  <si>
    <t>Q9CY58</t>
  </si>
  <si>
    <t>SFXN1</t>
  </si>
  <si>
    <t>sideroflexin 1</t>
  </si>
  <si>
    <t>Q99JR1</t>
  </si>
  <si>
    <t>SHANK3</t>
  </si>
  <si>
    <t>SH3 and multiple ankyrin repeat domains 3</t>
  </si>
  <si>
    <t>Q4ACU6</t>
  </si>
  <si>
    <t>SLC12A4</t>
  </si>
  <si>
    <t>solute carrier family 12 member 4</t>
  </si>
  <si>
    <t>Q9JIS8</t>
  </si>
  <si>
    <t>SLC12A7</t>
  </si>
  <si>
    <t>solute carrier family 12 member 7</t>
  </si>
  <si>
    <t>Q9WVL3</t>
  </si>
  <si>
    <t>SLC1A3</t>
  </si>
  <si>
    <t>solute carrier family 1 member 3</t>
  </si>
  <si>
    <t>P56564</t>
  </si>
  <si>
    <t>SLC1A4</t>
  </si>
  <si>
    <t>solute carrier family 1 member 4</t>
  </si>
  <si>
    <t>O35874</t>
  </si>
  <si>
    <t>SLC25A22</t>
  </si>
  <si>
    <t>solute carrier family 25 member 22</t>
  </si>
  <si>
    <t>Q9D6M3</t>
  </si>
  <si>
    <t>SLC2A1</t>
  </si>
  <si>
    <t>solute carrier family 2 member 1</t>
  </si>
  <si>
    <t>P17809</t>
  </si>
  <si>
    <t>SLC30A1</t>
  </si>
  <si>
    <t>solute carrier family 30 member 1</t>
  </si>
  <si>
    <t>Q60738</t>
  </si>
  <si>
    <t>SLC39A10</t>
  </si>
  <si>
    <t>solute carrier family 39 member 10</t>
  </si>
  <si>
    <t>Q6P5F6</t>
  </si>
  <si>
    <t>SLC4A10</t>
  </si>
  <si>
    <t>solute carrier family 4 member 10</t>
  </si>
  <si>
    <t>Q5DTL9</t>
  </si>
  <si>
    <t>P60879</t>
  </si>
  <si>
    <t>SNAP91</t>
  </si>
  <si>
    <t>synaptosome associated protein 91</t>
  </si>
  <si>
    <t>Q61548</t>
  </si>
  <si>
    <t>O55042</t>
  </si>
  <si>
    <t>SRBD1</t>
  </si>
  <si>
    <t>S1 RNA binding domain 1</t>
  </si>
  <si>
    <t>Q497V5</t>
  </si>
  <si>
    <t>STARD9</t>
  </si>
  <si>
    <t>StAR related lipid transfer domain containing 9</t>
  </si>
  <si>
    <t>Q80TF6</t>
  </si>
  <si>
    <t>STX12</t>
  </si>
  <si>
    <t>syntaxin 12</t>
  </si>
  <si>
    <t>Q9ER00</t>
  </si>
  <si>
    <t>STXBP1</t>
  </si>
  <si>
    <t>syntaxin binding protein 1</t>
  </si>
  <si>
    <t>O08599</t>
  </si>
  <si>
    <t>SYNPO</t>
  </si>
  <si>
    <t>synaptopodin</t>
  </si>
  <si>
    <t>Q8CC35</t>
  </si>
  <si>
    <t>TMEM65</t>
  </si>
  <si>
    <t>transmembrane protein 65</t>
  </si>
  <si>
    <t>Q4VAE3</t>
  </si>
  <si>
    <t>TMOD2</t>
  </si>
  <si>
    <t>tropomodulin 2</t>
  </si>
  <si>
    <t>Q9JKK7</t>
  </si>
  <si>
    <t>TNIK</t>
  </si>
  <si>
    <t>TRAF2 and NCK interacting kinase</t>
  </si>
  <si>
    <t>P83510</t>
  </si>
  <si>
    <t>P17751</t>
  </si>
  <si>
    <t>TNF receptor associated protein 1</t>
  </si>
  <si>
    <t>Q9CQN1</t>
  </si>
  <si>
    <t>TRIO</t>
  </si>
  <si>
    <t>trio Rho guanine nucleotide exchange factor</t>
  </si>
  <si>
    <t>Q0KL02</t>
  </si>
  <si>
    <t>TTC7B</t>
  </si>
  <si>
    <t>tetratricopeptide repeat domain 7B</t>
  </si>
  <si>
    <t>E9Q6P5</t>
  </si>
  <si>
    <t>TXN</t>
  </si>
  <si>
    <t>thioredoxin</t>
  </si>
  <si>
    <t>P10639</t>
  </si>
  <si>
    <t>UQCRB</t>
  </si>
  <si>
    <t>ubiquinol-cytochrome c reductase binding protein</t>
  </si>
  <si>
    <t>Q9D855</t>
  </si>
  <si>
    <t>USO1</t>
  </si>
  <si>
    <t>USO1 vesicle transport factor</t>
  </si>
  <si>
    <t>Q9Z1Z0</t>
  </si>
  <si>
    <t>VDAC2</t>
  </si>
  <si>
    <t>voltage dependent anion channel 2</t>
  </si>
  <si>
    <t>Q60930</t>
  </si>
  <si>
    <t>VPS26B</t>
  </si>
  <si>
    <t>VPS26, retromer complex component B</t>
  </si>
  <si>
    <t>Q8C0E2</t>
  </si>
  <si>
    <t>VSNL1</t>
  </si>
  <si>
    <t>visinin like 1</t>
  </si>
  <si>
    <t>P62761</t>
  </si>
  <si>
    <t>WFS1</t>
  </si>
  <si>
    <t>wolframin ER transmembrane glycoprotein</t>
  </si>
  <si>
    <t>P56695</t>
  </si>
  <si>
    <t>YWHAG</t>
  </si>
  <si>
    <t>tyrosine 3-monooxygenase/tryptophan 5-monooxygenase activation protein gamma</t>
  </si>
  <si>
    <t>P61982</t>
  </si>
  <si>
    <t>YWHAQ</t>
  </si>
  <si>
    <t>tyrosine 3-monooxygenase/tryptophan 5-monooxygenase activation protein theta</t>
  </si>
  <si>
    <t>P68254</t>
  </si>
  <si>
    <t>YWHAZ</t>
  </si>
  <si>
    <t>tyrosine 3-monooxygenase/tryptophan 5-monooxygenase activation protein zeta</t>
  </si>
  <si>
    <t>P63101</t>
  </si>
  <si>
    <t>WDR1</t>
  </si>
  <si>
    <t>WD repeat domain 1</t>
  </si>
  <si>
    <t>O88342</t>
  </si>
  <si>
    <t>VPS13C</t>
  </si>
  <si>
    <t>vacuolar protein sorting 13 homolog C</t>
  </si>
  <si>
    <t>Q8BX70</t>
  </si>
  <si>
    <t>VPS29</t>
  </si>
  <si>
    <t>VPS29 retromer complex component</t>
  </si>
  <si>
    <t>Q9QZ88</t>
  </si>
  <si>
    <t>VCL</t>
  </si>
  <si>
    <t>vinculin</t>
  </si>
  <si>
    <t>Q64727</t>
  </si>
  <si>
    <t>VAPB</t>
  </si>
  <si>
    <t>VAMP associated protein B and C</t>
  </si>
  <si>
    <t>Q9QY76</t>
  </si>
  <si>
    <t>USP25</t>
  </si>
  <si>
    <t>ubiquitin specific peptidase 25</t>
  </si>
  <si>
    <t>P57080</t>
  </si>
  <si>
    <t>UNC13C</t>
  </si>
  <si>
    <t>unc-13 homolog C</t>
  </si>
  <si>
    <t>Q8K0T7</t>
  </si>
  <si>
    <t>UIMC1</t>
  </si>
  <si>
    <t>ubiquitin interaction motif containing 1</t>
  </si>
  <si>
    <t>Q5U5Q9</t>
  </si>
  <si>
    <t>UCHL1</t>
  </si>
  <si>
    <t>ubiquitin C-terminal hydrolase L1</t>
  </si>
  <si>
    <t>Q9R0P9</t>
  </si>
  <si>
    <t>UACA</t>
  </si>
  <si>
    <t>uveal autoantigen with coiled-coil domains and ankyrin repeats</t>
  </si>
  <si>
    <t>Q8CGB3</t>
  </si>
  <si>
    <t>TUBB4A</t>
  </si>
  <si>
    <t>tubulin beta 4A class IVa</t>
  </si>
  <si>
    <t>Q9D6F9</t>
  </si>
  <si>
    <t>TPP2</t>
  </si>
  <si>
    <t>tripeptidyl peptidase 2</t>
  </si>
  <si>
    <t>Q64514</t>
  </si>
  <si>
    <t>Tpm1</t>
  </si>
  <si>
    <t>tropomyosin 1, alpha</t>
  </si>
  <si>
    <t>P58771</t>
  </si>
  <si>
    <t>TOP2B</t>
  </si>
  <si>
    <t>DNA topoisomerase II beta</t>
  </si>
  <si>
    <t>Q64511</t>
  </si>
  <si>
    <t>TOM1L2</t>
  </si>
  <si>
    <t>target of myb1 like 2 membrane trafficking protein</t>
  </si>
  <si>
    <t>Q5SRX1</t>
  </si>
  <si>
    <t>TMX3</t>
  </si>
  <si>
    <t>thioredoxin related transmembrane protein 3</t>
  </si>
  <si>
    <t>Q8BXZ1</t>
  </si>
  <si>
    <t>TLN2</t>
  </si>
  <si>
    <t>talin 2</t>
  </si>
  <si>
    <t>Q71LX4</t>
  </si>
  <si>
    <t>THY1</t>
  </si>
  <si>
    <t>Thy-1 cell surface antigen</t>
  </si>
  <si>
    <t>P01831</t>
  </si>
  <si>
    <t>TGM5</t>
  </si>
  <si>
    <t>transglutaminase 5</t>
  </si>
  <si>
    <t>Q9D7I9</t>
  </si>
  <si>
    <t>SYT1</t>
  </si>
  <si>
    <t>synaptotagmin 1</t>
  </si>
  <si>
    <t>P46096</t>
  </si>
  <si>
    <t>SYNGR1</t>
  </si>
  <si>
    <t>synaptogyrin 1</t>
  </si>
  <si>
    <t>O55100</t>
  </si>
  <si>
    <t>SUCLG2</t>
  </si>
  <si>
    <t>succinate-CoA ligase GDP-forming subunit beta</t>
  </si>
  <si>
    <t>Q9Z2I8</t>
  </si>
  <si>
    <t>STRN</t>
  </si>
  <si>
    <t>striatin</t>
  </si>
  <si>
    <t>O55106</t>
  </si>
  <si>
    <t>STMN1</t>
  </si>
  <si>
    <t>stathmin 1</t>
  </si>
  <si>
    <t>P54227</t>
  </si>
  <si>
    <t>SRGAP3</t>
  </si>
  <si>
    <t>SLIT-ROBO Rho GTPase activating protein 3</t>
  </si>
  <si>
    <t>Q812A2</t>
  </si>
  <si>
    <t>SRGAP1</t>
  </si>
  <si>
    <t>SLIT-ROBO Rho GTPase activating protein 1</t>
  </si>
  <si>
    <t>Q91Z69</t>
  </si>
  <si>
    <t>SRCIN1</t>
  </si>
  <si>
    <t>SRC kinase signaling inhibitor 1</t>
  </si>
  <si>
    <t>Q9QWI6</t>
  </si>
  <si>
    <t>SRC</t>
  </si>
  <si>
    <t>SRC proto-oncogene, non-receptor tyrosine kinase</t>
  </si>
  <si>
    <t>P05480</t>
  </si>
  <si>
    <t>SPATS2</t>
  </si>
  <si>
    <t>spermatogenesis associated serine rich 2</t>
  </si>
  <si>
    <t>Q8K1N4</t>
  </si>
  <si>
    <t>SOD1</t>
  </si>
  <si>
    <t>superoxide dismutase 1</t>
  </si>
  <si>
    <t>P08228</t>
  </si>
  <si>
    <t>SMC5</t>
  </si>
  <si>
    <t>structural maintenance of chromosomes 5</t>
  </si>
  <si>
    <t>Q8CG46</t>
  </si>
  <si>
    <t>SMC3</t>
  </si>
  <si>
    <t>structural maintenance of chromosomes 3</t>
  </si>
  <si>
    <t>Q9CW03</t>
  </si>
  <si>
    <t>SLC8A1</t>
  </si>
  <si>
    <t>solute carrier family 8 member A1</t>
  </si>
  <si>
    <t>P70414</t>
  </si>
  <si>
    <t>SLC7A5</t>
  </si>
  <si>
    <t>solute carrier family 7 member 5</t>
  </si>
  <si>
    <t>Q9Z127</t>
  </si>
  <si>
    <t>SLC6A17</t>
  </si>
  <si>
    <t>solute carrier family 6 member 17</t>
  </si>
  <si>
    <t>Q8BJI1</t>
  </si>
  <si>
    <t>SLC25A11</t>
  </si>
  <si>
    <t>solute carrier family 25 member 11</t>
  </si>
  <si>
    <t>Q9CR62</t>
  </si>
  <si>
    <t>SLC1A2</t>
  </si>
  <si>
    <t>solute carrier family 1 member 2</t>
  </si>
  <si>
    <t>P43006</t>
  </si>
  <si>
    <t>SLC16A1</t>
  </si>
  <si>
    <t>solute carrier family 16 member 1</t>
  </si>
  <si>
    <t>P53986</t>
  </si>
  <si>
    <t>SLC12A5</t>
  </si>
  <si>
    <t>solute carrier family 12 member 5</t>
  </si>
  <si>
    <t>Q91V14</t>
  </si>
  <si>
    <t>Skint5/Skint6</t>
  </si>
  <si>
    <t>selection and upkeep of intraepithelial T cells 6</t>
  </si>
  <si>
    <t>A7XUY5</t>
  </si>
  <si>
    <t>SIRT2</t>
  </si>
  <si>
    <t>sirtuin 2</t>
  </si>
  <si>
    <t>Q8VDQ8</t>
  </si>
  <si>
    <t>SIPA1L3</t>
  </si>
  <si>
    <t>signal induced proliferation associated 1 like 3</t>
  </si>
  <si>
    <t>G3X9J0</t>
  </si>
  <si>
    <t>SHROOM2</t>
  </si>
  <si>
    <t>shroom family member 2</t>
  </si>
  <si>
    <t>A2ALU4</t>
  </si>
  <si>
    <t>SH3GL1</t>
  </si>
  <si>
    <t>SH3 domain containing GRB2 like 1, endophilin A2</t>
  </si>
  <si>
    <t>Q62419</t>
  </si>
  <si>
    <t>SEPTIN3</t>
  </si>
  <si>
    <t>septin 3</t>
  </si>
  <si>
    <t>Q9Z1S5</t>
  </si>
  <si>
    <t>SEPTIN2</t>
  </si>
  <si>
    <t>septin 2</t>
  </si>
  <si>
    <t>P42208</t>
  </si>
  <si>
    <t>SCO1</t>
  </si>
  <si>
    <t>synthesis of cytochrome C oxidase 1</t>
  </si>
  <si>
    <t>Q5SUC9</t>
  </si>
  <si>
    <t>SCN9A</t>
  </si>
  <si>
    <t>sodium voltage-gated channel alpha subunit 9</t>
  </si>
  <si>
    <t>Q62205</t>
  </si>
  <si>
    <t>RUFY3</t>
  </si>
  <si>
    <t>RUN and FYVE domain containing 3</t>
  </si>
  <si>
    <t>Q9D394</t>
  </si>
  <si>
    <t>RPS16</t>
  </si>
  <si>
    <t>ribosomal protein S16</t>
  </si>
  <si>
    <t>P14131</t>
  </si>
  <si>
    <t>RPL7</t>
  </si>
  <si>
    <t>ribosomal protein L7</t>
  </si>
  <si>
    <t>P14148</t>
  </si>
  <si>
    <t>RHEB</t>
  </si>
  <si>
    <t>Ras homolog, mTORC1 binding</t>
  </si>
  <si>
    <t>Q921J2</t>
  </si>
  <si>
    <t>RGS6</t>
  </si>
  <si>
    <t>regulator of G protein signaling 6</t>
  </si>
  <si>
    <t>Q9Z2H2</t>
  </si>
  <si>
    <t>RAPGEF4</t>
  </si>
  <si>
    <t>Rap guanine nucleotide exchange factor 4</t>
  </si>
  <si>
    <t>Q9EQZ6</t>
  </si>
  <si>
    <t>RAN</t>
  </si>
  <si>
    <t>RAN, member RAS oncogene family</t>
  </si>
  <si>
    <t>P62827</t>
  </si>
  <si>
    <t>RAD50</t>
  </si>
  <si>
    <t>RAD50 double strand break repair protein</t>
  </si>
  <si>
    <t>P70388</t>
  </si>
  <si>
    <t>RABEP1</t>
  </si>
  <si>
    <t>rabaptin, RAB GTPase binding effector protein 1</t>
  </si>
  <si>
    <t>O35551</t>
  </si>
  <si>
    <t>RAB8A</t>
  </si>
  <si>
    <t>RAB8A, member RAS oncogene family</t>
  </si>
  <si>
    <t>P55258</t>
  </si>
  <si>
    <t>RAB1A</t>
  </si>
  <si>
    <t>RAB1A, member RAS oncogene family</t>
  </si>
  <si>
    <t>P62821</t>
  </si>
  <si>
    <t>RAB35</t>
  </si>
  <si>
    <t>RAB35, member RAS oncogene family</t>
  </si>
  <si>
    <t>Q6PHN9</t>
  </si>
  <si>
    <t>RAB23</t>
  </si>
  <si>
    <t>RAB23, member RAS oncogene family</t>
  </si>
  <si>
    <t>P35288</t>
  </si>
  <si>
    <t>PYGL</t>
  </si>
  <si>
    <t>glycogen phosphorylase L</t>
  </si>
  <si>
    <t>Q9ET01</t>
  </si>
  <si>
    <t>PURA</t>
  </si>
  <si>
    <t>purine rich element binding protein A</t>
  </si>
  <si>
    <t>P42669</t>
  </si>
  <si>
    <t>PSMA8</t>
  </si>
  <si>
    <t>proteasome 20S subunit alpha 8</t>
  </si>
  <si>
    <t>Q9CWH6</t>
  </si>
  <si>
    <t>PRUNE2</t>
  </si>
  <si>
    <t>prune homolog 2 with BCH domain</t>
  </si>
  <si>
    <t>Q52KR3</t>
  </si>
  <si>
    <t>PRMT8</t>
  </si>
  <si>
    <t>protein arginine methyltransferase 8</t>
  </si>
  <si>
    <t>Q6PAK3</t>
  </si>
  <si>
    <t>protein kinase C alpha</t>
  </si>
  <si>
    <t>P20444</t>
  </si>
  <si>
    <t>PREP</t>
  </si>
  <si>
    <t>prolyl endopeptidase</t>
  </si>
  <si>
    <t>Q9QUR6</t>
  </si>
  <si>
    <t>PPP3R1</t>
  </si>
  <si>
    <t>protein phosphatase 3 regulatory subunit B, alpha</t>
  </si>
  <si>
    <t>Q63810</t>
  </si>
  <si>
    <t>PPP2R2A</t>
  </si>
  <si>
    <t>protein phosphatase 2 regulatory subunit Balpha</t>
  </si>
  <si>
    <t>Q6P1F6</t>
  </si>
  <si>
    <t>PPM1H</t>
  </si>
  <si>
    <t>protein phosphatase, Mg2+/Mn2+ dependent 1H</t>
  </si>
  <si>
    <t>Q3UYC0</t>
  </si>
  <si>
    <t>PPL</t>
  </si>
  <si>
    <t>periplakin</t>
  </si>
  <si>
    <t>Q9R269</t>
  </si>
  <si>
    <t>PPFIBP1</t>
  </si>
  <si>
    <t>PPFIA binding protein 1</t>
  </si>
  <si>
    <t>Q8C8U0</t>
  </si>
  <si>
    <t>PPA1</t>
  </si>
  <si>
    <t>inorganic pyrophosphatase 1</t>
  </si>
  <si>
    <t>Q9D819</t>
  </si>
  <si>
    <t>PITPNM1</t>
  </si>
  <si>
    <t>phosphatidylinositol transfer protein membrane associated 1</t>
  </si>
  <si>
    <t>O35954</t>
  </si>
  <si>
    <t>PIP5K1C</t>
  </si>
  <si>
    <t>phosphatidylinositol-4-phosphate 5-kinase type 1 gamma</t>
  </si>
  <si>
    <t>O70161</t>
  </si>
  <si>
    <t>PFN1</t>
  </si>
  <si>
    <t>profilin 1</t>
  </si>
  <si>
    <t>P62962</t>
  </si>
  <si>
    <t>PFKL</t>
  </si>
  <si>
    <t>phosphofructokinase, liver type</t>
  </si>
  <si>
    <t>P12382</t>
  </si>
  <si>
    <t>PEX5L</t>
  </si>
  <si>
    <t>peroxisomal biogenesis factor 5 like</t>
  </si>
  <si>
    <t>Q8C437</t>
  </si>
  <si>
    <t>PDIA4</t>
  </si>
  <si>
    <t>protein disulfide isomerase family A member 4</t>
  </si>
  <si>
    <t>P08003</t>
  </si>
  <si>
    <t>PDHB</t>
  </si>
  <si>
    <t>pyruvate dehydrogenase E1 subunit beta</t>
  </si>
  <si>
    <t>Q9D051</t>
  </si>
  <si>
    <t>PDHA1</t>
  </si>
  <si>
    <t>pyruvate dehydrogenase E1 subunit alpha 1</t>
  </si>
  <si>
    <t>P35486</t>
  </si>
  <si>
    <t>PDE1A</t>
  </si>
  <si>
    <t>phosphodiesterase 1A</t>
  </si>
  <si>
    <t>Q61481</t>
  </si>
  <si>
    <t>PCP4</t>
  </si>
  <si>
    <t>Purkinje cell protein 4</t>
  </si>
  <si>
    <t>P63054</t>
  </si>
  <si>
    <t>PCCB</t>
  </si>
  <si>
    <t>propionyl-CoA carboxylase subunit beta</t>
  </si>
  <si>
    <t>Q99MN9</t>
  </si>
  <si>
    <t>PCBP2</t>
  </si>
  <si>
    <t>poly(rC) binding protein 2</t>
  </si>
  <si>
    <t>Q61990</t>
  </si>
  <si>
    <t>Pakap</t>
  </si>
  <si>
    <t>paralemmin A kinase anchor protein</t>
  </si>
  <si>
    <t>Q8BR92</t>
  </si>
  <si>
    <t>OLFM1</t>
  </si>
  <si>
    <t>olfactomedin 1</t>
  </si>
  <si>
    <t>O88998</t>
  </si>
  <si>
    <t>OGDH</t>
  </si>
  <si>
    <t>oxoglutarate dehydrogenase</t>
  </si>
  <si>
    <t>Q60597</t>
  </si>
  <si>
    <t>OFD1</t>
  </si>
  <si>
    <t>OFD1 centriole and centriolar satellite protein</t>
  </si>
  <si>
    <t>Q80Z25</t>
  </si>
  <si>
    <t>NT5DC3</t>
  </si>
  <si>
    <t>5'-nucleotidase domain containing 3</t>
  </si>
  <si>
    <t>Q3UHB1</t>
  </si>
  <si>
    <t>NRAP</t>
  </si>
  <si>
    <t>nebulin related anchoring protein</t>
  </si>
  <si>
    <t>Q80XB4</t>
  </si>
  <si>
    <t>Nptn</t>
  </si>
  <si>
    <t>neuroplastin</t>
  </si>
  <si>
    <t>P97300</t>
  </si>
  <si>
    <t>Q9Z0J4</t>
  </si>
  <si>
    <t>NLN</t>
  </si>
  <si>
    <t>neurolysin</t>
  </si>
  <si>
    <t>Q91YP2</t>
  </si>
  <si>
    <t>NGEF</t>
  </si>
  <si>
    <t>neuronal guanine nucleotide exchange factor</t>
  </si>
  <si>
    <t>Q8CHT1</t>
  </si>
  <si>
    <t>NEMF</t>
  </si>
  <si>
    <t>nuclear export mediator factor</t>
  </si>
  <si>
    <t>Q8CCP0</t>
  </si>
  <si>
    <t>NEDD4L</t>
  </si>
  <si>
    <t>NEDD4 like E3 ubiquitin protein ligase</t>
  </si>
  <si>
    <t>Q8CFI0</t>
  </si>
  <si>
    <t>NDUFB5</t>
  </si>
  <si>
    <t>NADH:ubiquinone oxidoreductase subunit B5</t>
  </si>
  <si>
    <t>Q9CQH3</t>
  </si>
  <si>
    <t>NDUFA6</t>
  </si>
  <si>
    <t>NADH:ubiquinone oxidoreductase subunit A6</t>
  </si>
  <si>
    <t>Q9CQZ5</t>
  </si>
  <si>
    <t>NDUFA4</t>
  </si>
  <si>
    <t>NDUFA4 mitochondrial complex associated</t>
  </si>
  <si>
    <t>Q62425</t>
  </si>
  <si>
    <t>NDRG3</t>
  </si>
  <si>
    <t>NDRG family member 3</t>
  </si>
  <si>
    <t>Q9QYF9</t>
  </si>
  <si>
    <t>NCOA7</t>
  </si>
  <si>
    <t>nuclear receptor coactivator 7</t>
  </si>
  <si>
    <t>Q6DFV7</t>
  </si>
  <si>
    <t>NCK2</t>
  </si>
  <si>
    <t>NCK adaptor protein 2</t>
  </si>
  <si>
    <t>O55033</t>
  </si>
  <si>
    <t>NCAM1</t>
  </si>
  <si>
    <t>neural cell adhesion molecule 1</t>
  </si>
  <si>
    <t>P13595</t>
  </si>
  <si>
    <t>NCALD</t>
  </si>
  <si>
    <t>neurocalcin delta</t>
  </si>
  <si>
    <t>Q91X97</t>
  </si>
  <si>
    <t>NBEA</t>
  </si>
  <si>
    <t>neurobeachin</t>
  </si>
  <si>
    <t>Q9EPN1</t>
  </si>
  <si>
    <t>NAPA</t>
  </si>
  <si>
    <t>NSF attachment protein alpha</t>
  </si>
  <si>
    <t>Q9DB05</t>
  </si>
  <si>
    <t>MYO5B</t>
  </si>
  <si>
    <t>myosin VB</t>
  </si>
  <si>
    <t>P21271</t>
  </si>
  <si>
    <t>MYO18A</t>
  </si>
  <si>
    <t>myosin XVIIIA</t>
  </si>
  <si>
    <t>Q9JMH9</t>
  </si>
  <si>
    <t>MYLK2</t>
  </si>
  <si>
    <t>myosin light chain kinase 2</t>
  </si>
  <si>
    <t>Q8VCR8</t>
  </si>
  <si>
    <t>MYH14</t>
  </si>
  <si>
    <t>myosin heavy chain 14</t>
  </si>
  <si>
    <t>Q6URW6</t>
  </si>
  <si>
    <t>MYH11</t>
  </si>
  <si>
    <t>myosin heavy chain 11</t>
  </si>
  <si>
    <t>O08638</t>
  </si>
  <si>
    <t>MYH9</t>
  </si>
  <si>
    <t>myosin heavy chain 9</t>
  </si>
  <si>
    <t>Q8VDD5</t>
  </si>
  <si>
    <t>MYH1</t>
  </si>
  <si>
    <t>myosin heavy chain 1</t>
  </si>
  <si>
    <t>Q5SX40</t>
  </si>
  <si>
    <t>MTUS2</t>
  </si>
  <si>
    <t>microtubule associated scaffold protein 2</t>
  </si>
  <si>
    <t>Q3UHD3</t>
  </si>
  <si>
    <t>MTMR1</t>
  </si>
  <si>
    <t>myotubularin related protein 1</t>
  </si>
  <si>
    <t>Q9Z2C4</t>
  </si>
  <si>
    <t>MTCH1</t>
  </si>
  <si>
    <t>mitochondrial carrier 1</t>
  </si>
  <si>
    <t>Q791T5</t>
  </si>
  <si>
    <t>MT-CO2</t>
  </si>
  <si>
    <t>cytochrome c oxidase subunit II</t>
  </si>
  <si>
    <t>P00405</t>
  </si>
  <si>
    <t>mt-Atp8</t>
  </si>
  <si>
    <t>ATP synthase F0 subunit 8</t>
  </si>
  <si>
    <t>P03930</t>
  </si>
  <si>
    <t>MRPL12</t>
  </si>
  <si>
    <t>mitochondrial ribosomal protein L12</t>
  </si>
  <si>
    <t>Q9DB15</t>
  </si>
  <si>
    <t>MPP2</t>
  </si>
  <si>
    <t>membrane palmitoylated protein 2</t>
  </si>
  <si>
    <t>Q9WV34</t>
  </si>
  <si>
    <t>MDH2</t>
  </si>
  <si>
    <t>malate dehydrogenase 2</t>
  </si>
  <si>
    <t>P08249</t>
  </si>
  <si>
    <t>MAPRE1</t>
  </si>
  <si>
    <t>microtubule associated protein RP/EB family member 1</t>
  </si>
  <si>
    <t>Q61166</t>
  </si>
  <si>
    <t>LTA4H</t>
  </si>
  <si>
    <t>leukotriene A4 hydrolase</t>
  </si>
  <si>
    <t>P24527</t>
  </si>
  <si>
    <t>LSAMP</t>
  </si>
  <si>
    <t>limbic system associated membrane protein</t>
  </si>
  <si>
    <t>Q8BLK3</t>
  </si>
  <si>
    <t>LRRC57</t>
  </si>
  <si>
    <t>leucine rich repeat containing 57</t>
  </si>
  <si>
    <t>Q9D1G5</t>
  </si>
  <si>
    <t>LIMCH1</t>
  </si>
  <si>
    <t>LIM and calponin homology domains 1</t>
  </si>
  <si>
    <t>Q3UH68</t>
  </si>
  <si>
    <t>P06151</t>
  </si>
  <si>
    <t>L1CAM</t>
  </si>
  <si>
    <t>L1 cell adhesion molecule</t>
  </si>
  <si>
    <t>P11627</t>
  </si>
  <si>
    <t>KIF5C</t>
  </si>
  <si>
    <t>kinesin family member 5C</t>
  </si>
  <si>
    <t>P28738</t>
  </si>
  <si>
    <t>KIF5A</t>
  </si>
  <si>
    <t>kinesin family member 5A</t>
  </si>
  <si>
    <t>P33175</t>
  </si>
  <si>
    <t>KIF20B</t>
  </si>
  <si>
    <t>kinesin family member 20B</t>
  </si>
  <si>
    <t>Q80WE4</t>
  </si>
  <si>
    <t>KCNAB2</t>
  </si>
  <si>
    <t>potassium voltage-gated channel subfamily A regulatory beta subunit 2</t>
  </si>
  <si>
    <t>P62482</t>
  </si>
  <si>
    <t>ITSN1</t>
  </si>
  <si>
    <t>intersectin 1</t>
  </si>
  <si>
    <t>Q9Z0R4</t>
  </si>
  <si>
    <t>IDE</t>
  </si>
  <si>
    <t>insulin degrading enzyme</t>
  </si>
  <si>
    <t>Q9JHR7</t>
  </si>
  <si>
    <t>HSPA4L</t>
  </si>
  <si>
    <t>heat shock protein family A (Hsp70) member 4 like</t>
  </si>
  <si>
    <t>P48722</t>
  </si>
  <si>
    <t>HSPA12A</t>
  </si>
  <si>
    <t>heat shock protein family A (Hsp70) member 12A</t>
  </si>
  <si>
    <t>Q8K0U4</t>
  </si>
  <si>
    <t>HSP90B1</t>
  </si>
  <si>
    <t>heat shock protein 90 beta family member 1</t>
  </si>
  <si>
    <t>P08113</t>
  </si>
  <si>
    <t>HIBADH</t>
  </si>
  <si>
    <t>3-hydroxyisobutyrate dehydrogenase</t>
  </si>
  <si>
    <t>Q99L13</t>
  </si>
  <si>
    <t>HADHA</t>
  </si>
  <si>
    <t>hydroxyacyl-CoA dehydrogenase trifunctional multienzyme complex subunit alpha</t>
  </si>
  <si>
    <t>Q8BMS1</t>
  </si>
  <si>
    <t>P19157</t>
  </si>
  <si>
    <t>GSK3B</t>
  </si>
  <si>
    <t>glycogen synthase kinase 3 beta</t>
  </si>
  <si>
    <t>Q9WV60</t>
  </si>
  <si>
    <t>GRM3</t>
  </si>
  <si>
    <t>glutamate metabotropic receptor 3</t>
  </si>
  <si>
    <t>Q9QYS2</t>
  </si>
  <si>
    <t>GRIPAP1</t>
  </si>
  <si>
    <t>GRIP1 associated protein 1</t>
  </si>
  <si>
    <t>Q8VD04</t>
  </si>
  <si>
    <t>GRIA4</t>
  </si>
  <si>
    <t>glutamate ionotropic receptor AMPA type subunit 4</t>
  </si>
  <si>
    <t>Q9Z2W8</t>
  </si>
  <si>
    <t>GPM6A</t>
  </si>
  <si>
    <t>glycoprotein M6A</t>
  </si>
  <si>
    <t>P35802</t>
  </si>
  <si>
    <t>P06745</t>
  </si>
  <si>
    <t>GPHN</t>
  </si>
  <si>
    <t>gephyrin</t>
  </si>
  <si>
    <t>Q8BUV3</t>
  </si>
  <si>
    <t>GNG2</t>
  </si>
  <si>
    <t>G protein subunit gamma 2</t>
  </si>
  <si>
    <t>P63213</t>
  </si>
  <si>
    <t>GNB1</t>
  </si>
  <si>
    <t>G protein subunit beta 1</t>
  </si>
  <si>
    <t>P62874</t>
  </si>
  <si>
    <t>GNA13</t>
  </si>
  <si>
    <t>G protein subunit alpha 13</t>
  </si>
  <si>
    <t>P27601</t>
  </si>
  <si>
    <t>GLG1</t>
  </si>
  <si>
    <t>golgi glycoprotein 1</t>
  </si>
  <si>
    <t>Q61543</t>
  </si>
  <si>
    <t>GGT7</t>
  </si>
  <si>
    <t>gamma-glutamyltransferase 7</t>
  </si>
  <si>
    <t>Q99JP7</t>
  </si>
  <si>
    <t>GDI2</t>
  </si>
  <si>
    <t>GDP dissociation inhibitor 2</t>
  </si>
  <si>
    <t>Q61598</t>
  </si>
  <si>
    <t>GDAP1L1</t>
  </si>
  <si>
    <t>ganglioside induced differentiation associated protein 1 like 1</t>
  </si>
  <si>
    <t>Q8VE33</t>
  </si>
  <si>
    <t>GAPDH</t>
  </si>
  <si>
    <t>glyceraldehyde-3-phosphate dehydrogenase</t>
  </si>
  <si>
    <t>P16858</t>
  </si>
  <si>
    <t>GANAB</t>
  </si>
  <si>
    <t>glucosidase II alpha subunit</t>
  </si>
  <si>
    <t>Q8BHN3</t>
  </si>
  <si>
    <t>GAL3ST2</t>
  </si>
  <si>
    <t>galactose-3-O-sulfotransferase 2</t>
  </si>
  <si>
    <t>Q6XQH0</t>
  </si>
  <si>
    <t>GABRB2</t>
  </si>
  <si>
    <t>gamma-aminobutyric acid type A receptor subunit beta2</t>
  </si>
  <si>
    <t>P63137</t>
  </si>
  <si>
    <t>GABBR2</t>
  </si>
  <si>
    <t>gamma-aminobutyric acid type B receptor subunit 2</t>
  </si>
  <si>
    <t>Q80T41</t>
  </si>
  <si>
    <t>FRMD4B</t>
  </si>
  <si>
    <t>FERM domain containing 4B</t>
  </si>
  <si>
    <t>Q920B0</t>
  </si>
  <si>
    <t>FMNL2</t>
  </si>
  <si>
    <t>formin like 2</t>
  </si>
  <si>
    <t>A2APV2</t>
  </si>
  <si>
    <t>P26883</t>
  </si>
  <si>
    <t>FHOD3</t>
  </si>
  <si>
    <t>formin homology 2 domain containing 3</t>
  </si>
  <si>
    <t>Q76LL6</t>
  </si>
  <si>
    <t>FH</t>
  </si>
  <si>
    <t>fumarate hydratase</t>
  </si>
  <si>
    <t>P97807</t>
  </si>
  <si>
    <t>FBXO41</t>
  </si>
  <si>
    <t>F-box protein 41</t>
  </si>
  <si>
    <t>Q6NS60</t>
  </si>
  <si>
    <t>FAP</t>
  </si>
  <si>
    <t>fibroblast activation protein alpha</t>
  </si>
  <si>
    <t>P97321</t>
  </si>
  <si>
    <t>FAM126B</t>
  </si>
  <si>
    <t>family with sequence similarity 126 member B</t>
  </si>
  <si>
    <t>Q8C729</t>
  </si>
  <si>
    <t>EZR</t>
  </si>
  <si>
    <t>ezrin</t>
  </si>
  <si>
    <t>P26040</t>
  </si>
  <si>
    <t>EXOC4</t>
  </si>
  <si>
    <t>exocyst complex component 4</t>
  </si>
  <si>
    <t>O35382</t>
  </si>
  <si>
    <t>EXOC3</t>
  </si>
  <si>
    <t>exocyst complex component 3</t>
  </si>
  <si>
    <t>Q6KAR6</t>
  </si>
  <si>
    <t>EXOC2</t>
  </si>
  <si>
    <t>exocyst complex component 2</t>
  </si>
  <si>
    <t>Q9D4H1</t>
  </si>
  <si>
    <t>ERMN</t>
  </si>
  <si>
    <t>ermin</t>
  </si>
  <si>
    <t>Q5EBJ4</t>
  </si>
  <si>
    <t>EPS15</t>
  </si>
  <si>
    <t>epidermal growth factor receptor pathway substrate 15</t>
  </si>
  <si>
    <t>P42567</t>
  </si>
  <si>
    <t>EPN1</t>
  </si>
  <si>
    <t>epsin 1</t>
  </si>
  <si>
    <t>Q80VP1</t>
  </si>
  <si>
    <t>EPHX1</t>
  </si>
  <si>
    <t>epoxide hydrolase 1</t>
  </si>
  <si>
    <t>Q9D379</t>
  </si>
  <si>
    <t>EPB41L2</t>
  </si>
  <si>
    <t>erythrocyte membrane protein band 4.1 like 2</t>
  </si>
  <si>
    <t>O70318</t>
  </si>
  <si>
    <t>EMB</t>
  </si>
  <si>
    <t>embigin</t>
  </si>
  <si>
    <t>P21995</t>
  </si>
  <si>
    <t>EIF4A2</t>
  </si>
  <si>
    <t>eukaryotic translation initiation factor 4A2</t>
  </si>
  <si>
    <t>P10630</t>
  </si>
  <si>
    <t>EIF2S1</t>
  </si>
  <si>
    <t>eukaryotic translation initiation factor 2 subunit alpha</t>
  </si>
  <si>
    <t>Q6ZWX6</t>
  </si>
  <si>
    <t>EHD3</t>
  </si>
  <si>
    <t>EH domain containing 3</t>
  </si>
  <si>
    <t>Q9QXY6</t>
  </si>
  <si>
    <t>EFHD2</t>
  </si>
  <si>
    <t>EF-hand domain family member D2</t>
  </si>
  <si>
    <t>Q9D8Y0</t>
  </si>
  <si>
    <t>DRC7</t>
  </si>
  <si>
    <t>dynein regulatory complex subunit 7</t>
  </si>
  <si>
    <t>Q6V3W6</t>
  </si>
  <si>
    <t>DPYSL4</t>
  </si>
  <si>
    <t>dihydropyrimidinase like 4</t>
  </si>
  <si>
    <t>O35098</t>
  </si>
  <si>
    <t>DOP1B</t>
  </si>
  <si>
    <t>DOP1 leucine zipper like protein B</t>
  </si>
  <si>
    <t>Q3UHQ6</t>
  </si>
  <si>
    <t>DNAH17</t>
  </si>
  <si>
    <t>dynein axonemal heavy chain 17</t>
  </si>
  <si>
    <t>Q69Z23</t>
  </si>
  <si>
    <t>DLGAP4</t>
  </si>
  <si>
    <t>DLG associated protein 4</t>
  </si>
  <si>
    <t>B1AZP2</t>
  </si>
  <si>
    <t>DES</t>
  </si>
  <si>
    <t>desmin</t>
  </si>
  <si>
    <t>P31001</t>
  </si>
  <si>
    <t>DCLK2</t>
  </si>
  <si>
    <t>doublecortin like kinase 2</t>
  </si>
  <si>
    <t>Q6PGN3</t>
  </si>
  <si>
    <t>CYRIB</t>
  </si>
  <si>
    <t>CYFIP related Rac1 interactor B</t>
  </si>
  <si>
    <t>Q921M7</t>
  </si>
  <si>
    <t>Cux1</t>
  </si>
  <si>
    <t>cut-like homeobox 1</t>
  </si>
  <si>
    <t>P70403</t>
  </si>
  <si>
    <t>CTNNA1</t>
  </si>
  <si>
    <t>catenin alpha 1</t>
  </si>
  <si>
    <t>P26231</t>
  </si>
  <si>
    <t>CSNK2A2</t>
  </si>
  <si>
    <t>casein kinase 2 alpha 2</t>
  </si>
  <si>
    <t>O54833</t>
  </si>
  <si>
    <t>CRK</t>
  </si>
  <si>
    <t>CRK proto-oncogene, adaptor protein</t>
  </si>
  <si>
    <t>Q64010</t>
  </si>
  <si>
    <t>Crip2</t>
  </si>
  <si>
    <t>cysteine rich protein 2</t>
  </si>
  <si>
    <t>Q9DCT8</t>
  </si>
  <si>
    <t>COTL1</t>
  </si>
  <si>
    <t>coactosin like F-actin binding protein 1</t>
  </si>
  <si>
    <t>Q9CQI6</t>
  </si>
  <si>
    <t>CNTN2</t>
  </si>
  <si>
    <t>contactin 2</t>
  </si>
  <si>
    <t>Q61330</t>
  </si>
  <si>
    <t>CNRIP1</t>
  </si>
  <si>
    <t>cannabinoid receptor interacting protein 1</t>
  </si>
  <si>
    <t>Q5M8N0</t>
  </si>
  <si>
    <t>CNKSR2</t>
  </si>
  <si>
    <t>connector enhancer of kinase suppressor of Ras 2</t>
  </si>
  <si>
    <t>Q80YA9</t>
  </si>
  <si>
    <t>CLIP2</t>
  </si>
  <si>
    <t>CAP-Gly domain containing linker protein 2</t>
  </si>
  <si>
    <t>Q9Z0H8</t>
  </si>
  <si>
    <t>CKAP4</t>
  </si>
  <si>
    <t>cytoskeleton associated protein 4</t>
  </si>
  <si>
    <t>Q8BMK4</t>
  </si>
  <si>
    <t>CISD1</t>
  </si>
  <si>
    <t>CDGSH iron sulfur domain 1</t>
  </si>
  <si>
    <t>Q91WS0</t>
  </si>
  <si>
    <t>CHL1</t>
  </si>
  <si>
    <t>cell adhesion molecule L1 like</t>
  </si>
  <si>
    <t>P70232</t>
  </si>
  <si>
    <t>CFL2</t>
  </si>
  <si>
    <t>cofilin 2</t>
  </si>
  <si>
    <t>P45591</t>
  </si>
  <si>
    <t>CFL1</t>
  </si>
  <si>
    <t>cofilin 1</t>
  </si>
  <si>
    <t>P18760</t>
  </si>
  <si>
    <t>CDH13</t>
  </si>
  <si>
    <t>cadherin 13</t>
  </si>
  <si>
    <t>Q9WTR5</t>
  </si>
  <si>
    <t>CCDC186</t>
  </si>
  <si>
    <t>coiled-coil domain containing 186</t>
  </si>
  <si>
    <t>Q8C9S4</t>
  </si>
  <si>
    <t>CASKIN1</t>
  </si>
  <si>
    <t>CASK interacting protein 1</t>
  </si>
  <si>
    <t>Q6P9K8</t>
  </si>
  <si>
    <t>CAND1</t>
  </si>
  <si>
    <t>cullin associated and neddylation dissociated 1</t>
  </si>
  <si>
    <t>Q6ZQ38</t>
  </si>
  <si>
    <t>CALB2</t>
  </si>
  <si>
    <t>calbindin 2</t>
  </si>
  <si>
    <t>Q08331</t>
  </si>
  <si>
    <t>CADM2</t>
  </si>
  <si>
    <t>cell adhesion molecule 2</t>
  </si>
  <si>
    <t>Q8BLQ9</t>
  </si>
  <si>
    <t>CACNB4</t>
  </si>
  <si>
    <t>calcium voltage-gated channel auxiliary subunit beta 4</t>
  </si>
  <si>
    <t>Q8R0S4</t>
  </si>
  <si>
    <t>BRSK2</t>
  </si>
  <si>
    <t>BR serine/threonine kinase 2</t>
  </si>
  <si>
    <t>Q69Z98</t>
  </si>
  <si>
    <t>BPNT1</t>
  </si>
  <si>
    <t>3'(2'), 5'-bisphosphate nucleotidase 1</t>
  </si>
  <si>
    <t>Q9Z0S1</t>
  </si>
  <si>
    <t>BAG5</t>
  </si>
  <si>
    <t>BAG cochaperone 5</t>
  </si>
  <si>
    <t>Q8CI32</t>
  </si>
  <si>
    <t>ATP6V1H</t>
  </si>
  <si>
    <t>ATPase H+ transporting V1 subunit H</t>
  </si>
  <si>
    <t>Q8BVE3</t>
  </si>
  <si>
    <t>ATP6V1G2</t>
  </si>
  <si>
    <t>ATPase H+ transporting V1 subunit G2</t>
  </si>
  <si>
    <t>Q9WTT4</t>
  </si>
  <si>
    <t>ATP6V1F</t>
  </si>
  <si>
    <t>ATPase H+ transporting V1 subunit F</t>
  </si>
  <si>
    <t>Q9D1K2</t>
  </si>
  <si>
    <t>ATP6V1D</t>
  </si>
  <si>
    <t>ATPase H+ transporting V1 subunit D</t>
  </si>
  <si>
    <t>P57746</t>
  </si>
  <si>
    <t>ATP6V1C1</t>
  </si>
  <si>
    <t>ATPase H+ transporting V1 subunit C1</t>
  </si>
  <si>
    <t>Q9Z1G3</t>
  </si>
  <si>
    <t>ATP6AP2</t>
  </si>
  <si>
    <t>ATPase H+ transporting accessory protein 2</t>
  </si>
  <si>
    <t>Q9CYN9</t>
  </si>
  <si>
    <t>ATP5PO</t>
  </si>
  <si>
    <t>ATP synthase peripheral stalk subunit OSCP</t>
  </si>
  <si>
    <t>Q9DB20</t>
  </si>
  <si>
    <t>ATP1B1</t>
  </si>
  <si>
    <t>ATPase Na+/K+ transporting subunit beta 1</t>
  </si>
  <si>
    <t>P14094</t>
  </si>
  <si>
    <t>ATP12A</t>
  </si>
  <si>
    <t>ATPase H+/K+ transporting non-gastric alpha2 subunit</t>
  </si>
  <si>
    <t>Q9Z1W8</t>
  </si>
  <si>
    <t>ASXL2</t>
  </si>
  <si>
    <t>ASXL transcriptional regulator 2</t>
  </si>
  <si>
    <t>Q8BZ32</t>
  </si>
  <si>
    <t>ARPC4</t>
  </si>
  <si>
    <t>actin related protein 2/3 complex subunit 4</t>
  </si>
  <si>
    <t>P59999</t>
  </si>
  <si>
    <t>ARL8B</t>
  </si>
  <si>
    <t>ADP ribosylation factor like GTPase 8B</t>
  </si>
  <si>
    <t>Q9CQW2</t>
  </si>
  <si>
    <t>ARHGEF7</t>
  </si>
  <si>
    <t>Rho guanine nucleotide exchange factor 7</t>
  </si>
  <si>
    <t>Q9ES28</t>
  </si>
  <si>
    <t>ARHGEF5</t>
  </si>
  <si>
    <t>Rho guanine nucleotide exchange factor 5</t>
  </si>
  <si>
    <t>E9Q7D5</t>
  </si>
  <si>
    <t>AQP4</t>
  </si>
  <si>
    <t>aquaporin 4</t>
  </si>
  <si>
    <t>P55088</t>
  </si>
  <si>
    <t>APPL1</t>
  </si>
  <si>
    <t>adaptor protein, phosphotyrosine interacting with PH domain and leucine zipper 1</t>
  </si>
  <si>
    <t>Q8K3H0</t>
  </si>
  <si>
    <t>APOB</t>
  </si>
  <si>
    <t>apolipoprotein B</t>
  </si>
  <si>
    <t>E9Q414</t>
  </si>
  <si>
    <t>APMAP</t>
  </si>
  <si>
    <t>adipocyte plasma membrane associated protein</t>
  </si>
  <si>
    <t>Q9D7N9</t>
  </si>
  <si>
    <t>AP3B2</t>
  </si>
  <si>
    <t>adaptor related protein complex 3 subunit beta 2</t>
  </si>
  <si>
    <t>Q9JME5</t>
  </si>
  <si>
    <t>ANXA11</t>
  </si>
  <si>
    <t>annexin A11</t>
  </si>
  <si>
    <t>P97384</t>
  </si>
  <si>
    <t>ANKRD26</t>
  </si>
  <si>
    <t>ankyrin repeat domain 26</t>
  </si>
  <si>
    <t>Q811D2</t>
  </si>
  <si>
    <t>ANKEF1</t>
  </si>
  <si>
    <t>ankyrin repeat and EF-hand domain containing 1</t>
  </si>
  <si>
    <t>Q9D2J7</t>
  </si>
  <si>
    <t>ANK1</t>
  </si>
  <si>
    <t>ankyrin 1</t>
  </si>
  <si>
    <t>Q02357</t>
  </si>
  <si>
    <t>AMPH</t>
  </si>
  <si>
    <t>amphiphysin</t>
  </si>
  <si>
    <t>Q7TQF7</t>
  </si>
  <si>
    <t>ALDH6A1</t>
  </si>
  <si>
    <t>aldehyde dehydrogenase 6 family member A1</t>
  </si>
  <si>
    <t>Q9EQ20</t>
  </si>
  <si>
    <t>ALDH5A1</t>
  </si>
  <si>
    <t>aldehyde dehydrogenase 5 family member A1</t>
  </si>
  <si>
    <t>Q8BWF0</t>
  </si>
  <si>
    <t>P47738</t>
  </si>
  <si>
    <t>ALCAM</t>
  </si>
  <si>
    <t>activated leukocyte cell adhesion molecule</t>
  </si>
  <si>
    <t>Q61490</t>
  </si>
  <si>
    <t>AKR1B1</t>
  </si>
  <si>
    <t>aldo-keto reductase family 1 member B</t>
  </si>
  <si>
    <t>P45376</t>
  </si>
  <si>
    <t>AKAP7</t>
  </si>
  <si>
    <t>A-kinase anchoring protein 7</t>
  </si>
  <si>
    <t>O55074</t>
  </si>
  <si>
    <t>AGFG1</t>
  </si>
  <si>
    <t>ArfGAP with FG repeats 1</t>
  </si>
  <si>
    <t>Q8K2K6</t>
  </si>
  <si>
    <t>ADCY9</t>
  </si>
  <si>
    <t>adenylate cyclase 9</t>
  </si>
  <si>
    <t>P51830</t>
  </si>
  <si>
    <t>ACTN4</t>
  </si>
  <si>
    <t>actinin alpha 4</t>
  </si>
  <si>
    <t>P57780</t>
  </si>
  <si>
    <t>ACTN1</t>
  </si>
  <si>
    <t>actinin alpha 1</t>
  </si>
  <si>
    <t>Q7TPR4</t>
  </si>
  <si>
    <t>ACO2</t>
  </si>
  <si>
    <t>aconitase 2</t>
  </si>
  <si>
    <t>Q99KI0</t>
  </si>
  <si>
    <t>ACADM</t>
  </si>
  <si>
    <t>acyl-CoA dehydrogenase medium chain</t>
  </si>
  <si>
    <t>P45952</t>
  </si>
  <si>
    <t>ACADL</t>
  </si>
  <si>
    <t>acyl-CoA dehydrogenase long chain</t>
  </si>
  <si>
    <t>P51174</t>
  </si>
  <si>
    <t>ABLIM1</t>
  </si>
  <si>
    <t>actin binding LIM protein 1</t>
  </si>
  <si>
    <t>Q8K4G5</t>
  </si>
  <si>
    <t>Gene Symbol</t>
  </si>
  <si>
    <t>Power</t>
  </si>
  <si>
    <t>q Value</t>
  </si>
  <si>
    <t>Description</t>
  </si>
  <si>
    <t>Protein ID</t>
  </si>
  <si>
    <t>UniProt human_Lyso</t>
  </si>
  <si>
    <t>hLGDB</t>
  </si>
  <si>
    <t>Confidence</t>
  </si>
  <si>
    <t>CTSB</t>
  </si>
  <si>
    <t>P07858</t>
  </si>
  <si>
    <t>Cathepsin B OS=Homo sapiens GN=CTSB PE=1 SV=3</t>
  </si>
  <si>
    <t>sp|P07688|CATB_BOVIN</t>
  </si>
  <si>
    <t>sp</t>
  </si>
  <si>
    <t>EL</t>
  </si>
  <si>
    <t>hLyso</t>
  </si>
  <si>
    <t>hLGD</t>
  </si>
  <si>
    <t>High</t>
  </si>
  <si>
    <t>CTSD</t>
  </si>
  <si>
    <t>P07339</t>
  </si>
  <si>
    <t>Cathepsin D OS=Homo sapiens GN=CTSD PE=1 SV=1</t>
  </si>
  <si>
    <t>sp|P80209|CATD_BOVIN</t>
  </si>
  <si>
    <t/>
  </si>
  <si>
    <t>ASAH1</t>
  </si>
  <si>
    <t>Q13510</t>
  </si>
  <si>
    <t>Acid ceramidase OS=Homo sapiens GN=ASAH1 PE=1 SV=5</t>
  </si>
  <si>
    <t>CTSA</t>
  </si>
  <si>
    <t>P10619</t>
  </si>
  <si>
    <t>Lysosomal protective protein OS=Homo sapiens GN=CTSA PE=1 SV=2</t>
  </si>
  <si>
    <t>GLB1</t>
  </si>
  <si>
    <t>P16278</t>
  </si>
  <si>
    <t>Beta-galactosidase OS=Homo sapiens GN=GLB1 PE=1 SV=2</t>
  </si>
  <si>
    <t>tr|F1MUF4|F1MUF4_BOVIN</t>
  </si>
  <si>
    <t>tr</t>
  </si>
  <si>
    <t>GNS</t>
  </si>
  <si>
    <t>P15586</t>
  </si>
  <si>
    <t>N-acetylglucosamine-6-sulfatase OS=Homo sapiens GN=GNS PE=1 SV=3</t>
  </si>
  <si>
    <t>tr|F1MXZ0|F1MXZ0_BOVIN</t>
  </si>
  <si>
    <t>HEXB</t>
  </si>
  <si>
    <t>P07686</t>
  </si>
  <si>
    <t>Beta-hexosaminidase subunit beta OS=Homo sapiens GN=HEXB PE=1 SV=3</t>
  </si>
  <si>
    <t>IGF2R</t>
  </si>
  <si>
    <t>P11717</t>
  </si>
  <si>
    <t>Cation-independent mannose-6-phosphate receptor OS=Homo sapiens GN=IGF2R PE=1 SV=3</t>
  </si>
  <si>
    <t>LNPEP</t>
  </si>
  <si>
    <t>Q9UIQ6</t>
  </si>
  <si>
    <t>Leucyl-cystinyl aminopeptidase OS=Homo sapiens GN=LNPEP PE=1 SV=3</t>
  </si>
  <si>
    <t>tr|F1N1Q8|F1N1Q8_BOVIN</t>
  </si>
  <si>
    <t>PM</t>
  </si>
  <si>
    <t>PSAP</t>
  </si>
  <si>
    <t>C9JIZ6</t>
  </si>
  <si>
    <t>Prosaposin OS=Homo sapiens GN=PSAP PE=1 SV=2</t>
  </si>
  <si>
    <t>tr|A1L555|A1L555_BOVIN</t>
  </si>
  <si>
    <t>RAB14</t>
  </si>
  <si>
    <t>P61106</t>
  </si>
  <si>
    <t>Ras-related protein Rab-14 OS=Homo sapiens GN=RAB14 PE=1 SV=4</t>
  </si>
  <si>
    <t>tr|Q3ZBG1|Q3ZBG1_BOVIN</t>
  </si>
  <si>
    <t>RAB7A</t>
  </si>
  <si>
    <t>P51149</t>
  </si>
  <si>
    <t>Ras-related protein Rab-7a OS=Homo sapiens GN=RAB7A PE=1 SV=1</t>
  </si>
  <si>
    <t>tr|F1MJQ1|F1MJQ1_BOVIN</t>
  </si>
  <si>
    <t>SCPEP1</t>
  </si>
  <si>
    <t>Q9HB40</t>
  </si>
  <si>
    <t>Retinoid-inducible serine carboxypeptidase OS=Homo sapiens GN=SCPEP1 PE=1 SV=1</t>
  </si>
  <si>
    <t>VAMP8</t>
  </si>
  <si>
    <t>Q9BV40</t>
  </si>
  <si>
    <t>Vesicle-associated membrane protein 8 OS=Homo sapiens GN=VAMP8 PE=1 SV=1</t>
  </si>
  <si>
    <t>sp|Q3T0Y8|VAMP8_BOVIN</t>
  </si>
  <si>
    <t>ATP6V0A2</t>
  </si>
  <si>
    <t>Q9Y487</t>
  </si>
  <si>
    <t>V-type proton ATPase 116 kDa subunit a isoform 2 OS=Homo sapiens GN=ATP6V0A2 PE=1 SV=2</t>
  </si>
  <si>
    <t>CLN5</t>
  </si>
  <si>
    <t>O75503</t>
  </si>
  <si>
    <t>Ceroid-lipofuscinosis neuronal protein 5 OS=Homo sapiens GN=CLN5 PE=1 SV=1</t>
  </si>
  <si>
    <t>CPVL</t>
  </si>
  <si>
    <t>Q9H3G5</t>
  </si>
  <si>
    <t>Probable serine carboxypeptidase CPVL OS=Homo sapiens GN=CPVL PE=1 SV=2</t>
  </si>
  <si>
    <t>GGH</t>
  </si>
  <si>
    <t>Q92820</t>
  </si>
  <si>
    <t>Gamma-glutamyl hydrolase OS=Homo sapiens GN=GGH PE=1 SV=2</t>
  </si>
  <si>
    <t>GLA</t>
  </si>
  <si>
    <t>P06280</t>
  </si>
  <si>
    <t>Alpha-galactosidase A OS=Homo sapiens GN=GLA PE=1 SV=1</t>
  </si>
  <si>
    <t>HSP90AA1</t>
  </si>
  <si>
    <t>P07900</t>
  </si>
  <si>
    <t>Heat shock protein HSP 90-alpha OS=Homo sapiens GN=HSP90AA1 PE=1 SV=5</t>
  </si>
  <si>
    <t>sp|Q76LV2|HS90A_BOVIN</t>
  </si>
  <si>
    <t>B7Z9I1</t>
  </si>
  <si>
    <t>Medium-chain-specific acyl-CoA dehydrogenase, mitochondrial OS=Homo sapiens GN=ACADM PE=1 SV=1</t>
  </si>
  <si>
    <t>sp|Q3SZB4|ACADM_BOVIN</t>
  </si>
  <si>
    <t>Medium</t>
  </si>
  <si>
    <t>Q99798</t>
  </si>
  <si>
    <t>Aconitate hydratase, mitochondrial OS=Homo sapiens GN=ACO2 PE=1 SV=2</t>
  </si>
  <si>
    <t>sp|P20004|ACON_BOVIN</t>
  </si>
  <si>
    <t>O43707</t>
  </si>
  <si>
    <t>Alpha-actinin-4 OS=Homo sapiens GN=ACTN4 PE=1 SV=2</t>
  </si>
  <si>
    <t>sp|A5D7D1|ACTN4_BOVIN</t>
  </si>
  <si>
    <t>ARHGDIA</t>
  </si>
  <si>
    <t>P52565</t>
  </si>
  <si>
    <t>Rho GDP-dissociation inhibitor 1 OS=Homo sapiens GN=ARHGDIA PE=1 SV=3</t>
  </si>
  <si>
    <t>sp|P19803|GDIR1_BOVIN</t>
  </si>
  <si>
    <t>C</t>
  </si>
  <si>
    <t>ATP1B3</t>
  </si>
  <si>
    <t>P54709</t>
  </si>
  <si>
    <t>Sodium/potassium-transporting ATPase subunit beta-3 OS=Homo sapiens GN=ATP1B3 PE=1 SV=1</t>
  </si>
  <si>
    <t>sp|Q3T0C6|AT1B3_BOVIN</t>
  </si>
  <si>
    <t>CAPZB</t>
  </si>
  <si>
    <t>B1AK87</t>
  </si>
  <si>
    <t>Capping protein (Actin filament) muscle Z-line, beta, isoform CRA_a OS=Homo sapiens GN=CAPZB PE=1 SV=1</t>
  </si>
  <si>
    <t>sp|P79136|CAPZB_BOVIN</t>
  </si>
  <si>
    <t>CS</t>
  </si>
  <si>
    <t>CYP51A1</t>
  </si>
  <si>
    <t>Q16850</t>
  </si>
  <si>
    <t>Lanosterol 14-alpha demethylase OS=Homo sapiens GN=CYP51A1 PE=1 SV=1</t>
  </si>
  <si>
    <t>sp|Q4PJW3|CP51A_BOVIN</t>
  </si>
  <si>
    <t>EIF4A1</t>
  </si>
  <si>
    <t>P60842</t>
  </si>
  <si>
    <t>Eukaryotic initiation factor 4A-I OS=Homo sapiens GN=EIF4A1 PE=1 SV=1</t>
  </si>
  <si>
    <t>sp|Q3SZ54|IF4A1_BOVIN</t>
  </si>
  <si>
    <t>P30040</t>
  </si>
  <si>
    <t>Endoplasmic reticulum resident protein 29 OS=Homo sapiens GN=ERP29 PE=1 SV=4</t>
  </si>
  <si>
    <t>sp|P81623|ERP29_BOVIN</t>
  </si>
  <si>
    <t>P04406</t>
  </si>
  <si>
    <t>Glyceraldehyde-3-phosphate dehydrogenase OS=Homo sapiens GN=GAPDH PE=1 SV=3</t>
  </si>
  <si>
    <t>sp|P10096|G3P_BOVIN</t>
  </si>
  <si>
    <t>Misc</t>
  </si>
  <si>
    <t>GNAI1</t>
  </si>
  <si>
    <t>P63096</t>
  </si>
  <si>
    <t>Guanine nucleotide-binding protein G(i) subunit alpha-1 OS=Homo sapiens GN=GNAI1 PE=1 SV=2</t>
  </si>
  <si>
    <t>sp|P63097|GNAI1_BOVIN</t>
  </si>
  <si>
    <t>HSPA1A</t>
  </si>
  <si>
    <t>P0DMV8</t>
  </si>
  <si>
    <t>Heat shock 70 kDa protein 1A OS=Homo sapiens GN=HSPA1A PE=1 SV=1</t>
  </si>
  <si>
    <t>sp|Q27975|HS71A_BOVIN</t>
  </si>
  <si>
    <t>IDH3A</t>
  </si>
  <si>
    <t>H0YL72</t>
  </si>
  <si>
    <t>Isocitrate dehydrogenase [NAD] subunit alpha, mitochondrial OS=Homo sapiens GN=IDH3A PE=1 SV=1</t>
  </si>
  <si>
    <t>sp|P41563|IDH3A_BOVIN</t>
  </si>
  <si>
    <t>LAP3</t>
  </si>
  <si>
    <t>P28838</t>
  </si>
  <si>
    <t>Cytosol aminopeptidase OS=Homo sapiens GN=LAP3 PE=1 SV=3</t>
  </si>
  <si>
    <t>sp|P00727|AMPL_BOVIN</t>
  </si>
  <si>
    <t>LASP1</t>
  </si>
  <si>
    <t>Q14847</t>
  </si>
  <si>
    <t>LIM and SH3 domain protein 1 OS=Homo sapiens GN=LASP1 PE=1 SV=2</t>
  </si>
  <si>
    <t>sp|Q3B7M5|LASP1_BOVIN</t>
  </si>
  <si>
    <t>P07195</t>
  </si>
  <si>
    <t>L-lactate dehydrogenase B chain OS=Homo sapiens GN=LDHB PE=1 SV=2</t>
  </si>
  <si>
    <t>sp|Q5E9B1|LDHB_BOVIN</t>
  </si>
  <si>
    <t>K7EKE6</t>
  </si>
  <si>
    <t>Lon protease homolog, mitochondrial OS=Homo sapiens GN=LONP1 PE=1 SV=1</t>
  </si>
  <si>
    <t>sp|Q59HJ6|LONM_BOVIN</t>
  </si>
  <si>
    <t>MDH1</t>
  </si>
  <si>
    <t>P40925</t>
  </si>
  <si>
    <t>Malate dehydrogenase, cytoplasmic OS=Homo sapiens GN=MDH1 PE=1 SV=4</t>
  </si>
  <si>
    <t>sp|Q3T145|MDHC_BOVIN</t>
  </si>
  <si>
    <t>P40926</t>
  </si>
  <si>
    <t>Malate dehydrogenase, mitochondrial OS=Homo sapiens GN=MDH2 PE=1 SV=3</t>
  </si>
  <si>
    <t>sp|Q32LG3|MDHM_BOVIN</t>
  </si>
  <si>
    <t>MRPL47</t>
  </si>
  <si>
    <t>Q9HD33</t>
  </si>
  <si>
    <t>39S ribosomal protein L47, mitochondrial OS=Homo sapiens GN=MRPL47 PE=1 SV=2</t>
  </si>
  <si>
    <t>sp|Q08DT6|RM47_BOVIN</t>
  </si>
  <si>
    <t>P35579</t>
  </si>
  <si>
    <t>Myosin-9 OS=Homo sapiens GN=MYH9 PE=1 SV=4</t>
  </si>
  <si>
    <t>tr|F1MQ37|F1MQ37_BOVIN</t>
  </si>
  <si>
    <t>MYL6</t>
  </si>
  <si>
    <t>B7Z6Z4</t>
  </si>
  <si>
    <t>Myosin light polypeptide 6 OS=Homo sapiens GN=MYL6 PE=1 SV=1</t>
  </si>
  <si>
    <t>sp|P60661|MYL6_BOVIN</t>
  </si>
  <si>
    <t>NPM1</t>
  </si>
  <si>
    <t>P06748</t>
  </si>
  <si>
    <t>Nucleophosmin OS=Homo sapiens GN=NPM1 PE=1 SV=2</t>
  </si>
  <si>
    <t>sp|Q3T160|NPM_BOVIN</t>
  </si>
  <si>
    <t>P13667</t>
  </si>
  <si>
    <t>Protein disulfide-isomerase A4 OS=Homo sapiens GN=PDIA4 PE=1 SV=2</t>
  </si>
  <si>
    <t>sp|Q29RV1|PDIA4_BOVIN</t>
  </si>
  <si>
    <t>PGRMC1</t>
  </si>
  <si>
    <t>O00264</t>
  </si>
  <si>
    <t>Membrane-associated progesterone receptor component 1 OS=Homo sapiens GN=PGRMC1 PE=1 SV=3</t>
  </si>
  <si>
    <t>sp|Q17QC0|PGRC1_BOVIN</t>
  </si>
  <si>
    <t>PLP2</t>
  </si>
  <si>
    <t>Q04941</t>
  </si>
  <si>
    <t>Proteolipid protein 2 OS=Homo sapiens GN=PLP2 PE=1 SV=1</t>
  </si>
  <si>
    <t>sp|Q6Y1E2|PLP2_BOVIN</t>
  </si>
  <si>
    <t>RAB5C</t>
  </si>
  <si>
    <t>P51148</t>
  </si>
  <si>
    <t>Ras-related protein Rab-5C OS=Homo sapiens GN=RAB5C PE=1 SV=2</t>
  </si>
  <si>
    <t>sp|Q58DS9|RAB5C_BOVIN</t>
  </si>
  <si>
    <t>P62826</t>
  </si>
  <si>
    <t>GTP-binding nuclear protein Ran OS=Homo sapiens GN=RAN PE=1 SV=3</t>
  </si>
  <si>
    <t>sp|Q3T054|RAN_BOVIN</t>
  </si>
  <si>
    <t>SACM1L</t>
  </si>
  <si>
    <t>Q9NTJ5</t>
  </si>
  <si>
    <t>Phosphatidylinositide phosphatase SAC1 OS=Homo sapiens GN=SACM1L PE=1 SV=2</t>
  </si>
  <si>
    <t>sp|A6QL88|SAC1_BOVIN</t>
  </si>
  <si>
    <t>O14828</t>
  </si>
  <si>
    <t>Secretory carrier-associated membrane protein 3 OS=Homo sapiens GN=SCAMP3 PE=1 SV=3</t>
  </si>
  <si>
    <t>sp|Q58DR5|SCAM3_BOVIN</t>
  </si>
  <si>
    <t>I3L1P8</t>
  </si>
  <si>
    <t>Mitochondrial 2-oxoglutarate/malate carrier protein (Fragment) OS=Homo sapiens GN=SLC25A11 PE=1 SV=1</t>
  </si>
  <si>
    <t>sp|P22292|M2OM_BOVIN</t>
  </si>
  <si>
    <t>STX8</t>
  </si>
  <si>
    <t>Q9UNK0</t>
  </si>
  <si>
    <t>Syntaxin-8 OS=Homo sapiens GN=STX8 PE=1 SV=2</t>
  </si>
  <si>
    <t>TAGLN2</t>
  </si>
  <si>
    <t>P37802</t>
  </si>
  <si>
    <t>Transgelin-2 OS=Homo sapiens GN=TAGLN2 PE=1 SV=3</t>
  </si>
  <si>
    <t>sp|Q5E9F5|TAGL2_BOVIN</t>
  </si>
  <si>
    <t>TMED10</t>
  </si>
  <si>
    <t>P49755</t>
  </si>
  <si>
    <t>Transmembrane emp24 domain-containing protein 10 OS=Homo sapiens GN=TMED10 PE=1 SV=2</t>
  </si>
  <si>
    <t>sp|Q5E971|TMEDA_BOVIN</t>
  </si>
  <si>
    <t>TMED9</t>
  </si>
  <si>
    <t>Q9BVK6</t>
  </si>
  <si>
    <t>Transmembrane emp24 domain-containing protein 9 OS=Homo sapiens GN=TMED9 PE=1 SV=2</t>
  </si>
  <si>
    <t>sp|Q3T133|TMED9_BOVIN</t>
  </si>
  <si>
    <t>TOMM40</t>
  </si>
  <si>
    <t>O96008</t>
  </si>
  <si>
    <t>Mitochondrial import receptor subunit TOM40 homolog OS=Homo sapiens GN=TOMM40 PE=1 SV=1</t>
  </si>
  <si>
    <t>sp|Q1LZB5|TOM40_BOVIN</t>
  </si>
  <si>
    <t>TXNDC12</t>
  </si>
  <si>
    <t>O95881</t>
  </si>
  <si>
    <t>Thioredoxin domain-containing protein 12 OS=Homo sapiens GN=TXNDC12 PE=1 SV=1</t>
  </si>
  <si>
    <t>sp|Q5E936|TXD12_BOVIN</t>
  </si>
  <si>
    <t>YWHAB</t>
  </si>
  <si>
    <t>P31946</t>
  </si>
  <si>
    <t>14-3-3 protein beta/alpha OS=Homo sapiens GN=YWHAB PE=1 SV=3</t>
  </si>
  <si>
    <t>sp|P68250|1433B_BOVIN</t>
  </si>
  <si>
    <t>P63104</t>
  </si>
  <si>
    <t>14-3-3 protein zeta/delta OS=Homo sapiens GN=YWHAZ PE=1 SV=1</t>
  </si>
  <si>
    <t>sp|P63103|1433Z_BOVIN</t>
  </si>
  <si>
    <t>RAB11FIP1</t>
  </si>
  <si>
    <t>Q6WKZ4</t>
  </si>
  <si>
    <t>Rab11 family-interacting protein 1 OS=Homo sapiens GN=RAB11FIP1 PE=1 SV=3</t>
  </si>
  <si>
    <t>tr|E1BKQ2|E1BKQ2_BOVIN</t>
  </si>
  <si>
    <t>hLyso
recycling endosome [GO:0055037]</t>
  </si>
  <si>
    <t>ALDOA</t>
  </si>
  <si>
    <t>P04075</t>
  </si>
  <si>
    <t>Fructose-bisphosphate aldolase A OS=Homo sapiens GN=ALDOA PE=1 SV=2</t>
  </si>
  <si>
    <t>tr|A6QLL8|A6QLL8_BOVIN</t>
  </si>
  <si>
    <t>M</t>
  </si>
  <si>
    <t>ATP2A2</t>
  </si>
  <si>
    <t>P16615</t>
  </si>
  <si>
    <t>Sarcoplasmic/endoplasmic reticulum calcium ATPase 2 OS=Homo sapiens GN=ATP2A2 PE=1 SV=1</t>
  </si>
  <si>
    <t>tr|F1MPR3|F1MPR3_BOVIN</t>
  </si>
  <si>
    <t>CALD1</t>
  </si>
  <si>
    <t>Q05682</t>
  </si>
  <si>
    <t>Caldesmon OS=Homo sapiens GN=CALD1 PE=1 SV=3</t>
  </si>
  <si>
    <t>tr|F1MLW0|F1MLW0_BOVIN</t>
  </si>
  <si>
    <t>CHMP4B</t>
  </si>
  <si>
    <t>Q9H444</t>
  </si>
  <si>
    <t>Charged multivesicular body protein 4b OS=Homo sapiens GN=CHMP4B PE=1 SV=1</t>
  </si>
  <si>
    <t>CPNE3</t>
  </si>
  <si>
    <t>O75131</t>
  </si>
  <si>
    <t>Copine-3 OS=Homo sapiens GN=CPNE3 PE=1 SV=1</t>
  </si>
  <si>
    <t>tr|A5PJY9|A5PJY9_BOVIN</t>
  </si>
  <si>
    <t>CTNNA2</t>
  </si>
  <si>
    <t>P26232</t>
  </si>
  <si>
    <t>Catenin alpha-2 OS=Homo sapiens GN=CTNNA2 PE=1 SV=5</t>
  </si>
  <si>
    <t>tr|A6QPC5|A6QPC5_BOVIN</t>
  </si>
  <si>
    <t>CYB5B</t>
  </si>
  <si>
    <t>O43169</t>
  </si>
  <si>
    <t>Cytochrome b5 type B OS=Homo sapiens GN=CYB5B PE=1 SV=2</t>
  </si>
  <si>
    <t>tr|Q0P5F6|Q0P5F6_BOVIN</t>
  </si>
  <si>
    <t>DDX21</t>
  </si>
  <si>
    <t>Q9NR30</t>
  </si>
  <si>
    <t>Nucleolar RNA helicase 2 OS=Homo sapiens GN=DDX21 PE=1 SV=5</t>
  </si>
  <si>
    <t>tr|A4FV23|A4FV23_BOVIN</t>
  </si>
  <si>
    <t>DSG2</t>
  </si>
  <si>
    <t>Q14126</t>
  </si>
  <si>
    <t>Desmoglein-2 OS=Homo sapiens GN=DSG2 PE=1 SV=2</t>
  </si>
  <si>
    <t>tr|F1MFC2|F1MFC2_BOVIN</t>
  </si>
  <si>
    <t>EIF4G1</t>
  </si>
  <si>
    <t>Q04637</t>
  </si>
  <si>
    <t>Eukaryotic translation initiation factor 4 gamma 1 OS=Homo sapiens GN=EIF4G1 PE=1 SV=4</t>
  </si>
  <si>
    <t>tr|F1MX04|F1MX04_BOVIN</t>
  </si>
  <si>
    <t>ETFA</t>
  </si>
  <si>
    <t>P13804</t>
  </si>
  <si>
    <t>Electron transfer flavoprotein subunit alpha, mitochondrial OS=Homo sapiens GN=ETFA PE=1 SV=1</t>
  </si>
  <si>
    <t>tr|F1MWR3|F1MWR3_BOVIN</t>
  </si>
  <si>
    <t>FLNA</t>
  </si>
  <si>
    <t>P21333</t>
  </si>
  <si>
    <t>Filamin-A OS=Homo sapiens GN=FLNA PE=1 SV=4</t>
  </si>
  <si>
    <t>tr|F1N169|F1N169_BOVIN</t>
  </si>
  <si>
    <t>FLNB</t>
  </si>
  <si>
    <t>O75369</t>
  </si>
  <si>
    <t>Filamin-B OS=Homo sapiens GN=FLNB PE=1 SV=2</t>
  </si>
  <si>
    <t>tr|E1BKX7|E1BKX7_BOVIN</t>
  </si>
  <si>
    <t>GFM1</t>
  </si>
  <si>
    <t>Q96RP9</t>
  </si>
  <si>
    <t>Elongation factor G, mitochondrial OS=Homo sapiens GN=GFM1 PE=1 SV=2</t>
  </si>
  <si>
    <t>tr|E1BEJ3|E1BEJ3_BOVIN</t>
  </si>
  <si>
    <t>Q92896</t>
  </si>
  <si>
    <t>Golgi apparatus protein 1 OS=Homo sapiens GN=GLG1 PE=1 SV=2</t>
  </si>
  <si>
    <t>tr|E1BDY3|E1BDY3_BOVIN</t>
  </si>
  <si>
    <t>G</t>
  </si>
  <si>
    <t>HADH</t>
  </si>
  <si>
    <t>E9PF18</t>
  </si>
  <si>
    <t>Hydroxyacyl-coenzyme A dehydrogenase, mitochondrial OS=Homo sapiens GN=HADH PE=1 SV=1</t>
  </si>
  <si>
    <t>tr|F1N338|F1N338_BOVIN</t>
  </si>
  <si>
    <t>HDLBP</t>
  </si>
  <si>
    <t>Q00341</t>
  </si>
  <si>
    <t>Vigilin OS=Homo sapiens GN=HDLBP PE=1 SV=2</t>
  </si>
  <si>
    <t>tr|F1MT25|F1MT25_BOVIN</t>
  </si>
  <si>
    <t>HM13</t>
  </si>
  <si>
    <t>Q8TCT9</t>
  </si>
  <si>
    <t>Minor histocompatibility antigen H13 OS=Homo sapiens GN=HM13 PE=1 SV=1</t>
  </si>
  <si>
    <t>tr|F1MYW7|F1MYW7_BOVIN</t>
  </si>
  <si>
    <t>HSD17B4</t>
  </si>
  <si>
    <t>E7EWE5</t>
  </si>
  <si>
    <t>Peroxisomal multifunctional enzyme type 2 OS=Homo sapiens GN=HSD17B4 PE=1 SV=1</t>
  </si>
  <si>
    <t>tr|Q0IIL6|Q0IIL6_BOVIN</t>
  </si>
  <si>
    <t>KPNA2</t>
  </si>
  <si>
    <t>P52292</t>
  </si>
  <si>
    <t>Importin subunit alpha-1 OS=Homo sapiens GN=KPNA2 PE=1 SV=1</t>
  </si>
  <si>
    <t>tr|Q3SYV6|Q3SYV6_BOVIN</t>
  </si>
  <si>
    <t>LMAN2</t>
  </si>
  <si>
    <t>Q12907</t>
  </si>
  <si>
    <t>Vesicular integral-membrane protein VIP36 OS=Homo sapiens GN=LMAN2 PE=1 SV=1</t>
  </si>
  <si>
    <t>tr|A6QP36|A6QP36_BOVIN</t>
  </si>
  <si>
    <t>LMNB1</t>
  </si>
  <si>
    <t>P20700</t>
  </si>
  <si>
    <t>Lamin-B1 OS=Homo sapiens GN=LMNB1 PE=1 SV=2</t>
  </si>
  <si>
    <t>tr|A7YY47|A7YY47_BOVIN</t>
  </si>
  <si>
    <t>LYN</t>
  </si>
  <si>
    <t>P07948</t>
  </si>
  <si>
    <t>Tyrosine-protein kinase Lyn OS=Homo sapiens GN=LYN PE=1 SV=3</t>
  </si>
  <si>
    <t>tr|F1N261|F1N261_BOVIN</t>
  </si>
  <si>
    <t>ME2</t>
  </si>
  <si>
    <t>P23368</t>
  </si>
  <si>
    <t>NAD-dependent malic enzyme, mitochondrial OS=Homo sapiens GN=ME2 PE=1 SV=1</t>
  </si>
  <si>
    <t>tr|Q08DM3|Q08DM3_BOVIN</t>
  </si>
  <si>
    <t>NOP56</t>
  </si>
  <si>
    <t>O00567</t>
  </si>
  <si>
    <t>Nucleolar protein 56 OS=Homo sapiens GN=NOP56 PE=1 SV=4</t>
  </si>
  <si>
    <t>tr|F1MW06|F1MW06_BOVIN</t>
  </si>
  <si>
    <t>NUCB2</t>
  </si>
  <si>
    <t>P80303</t>
  </si>
  <si>
    <t>Nucleobindin-2 OS=Homo sapiens GN=NUCB2 PE=1 SV=2</t>
  </si>
  <si>
    <t>tr|Q0IIH5|Q0IIH5_BOVIN</t>
  </si>
  <si>
    <t>NUMA1</t>
  </si>
  <si>
    <t>Q14980</t>
  </si>
  <si>
    <t>Nuclear mitotic apparatus protein 1 OS=Homo sapiens GN=NUMA1 PE=1 SV=2</t>
  </si>
  <si>
    <t>tr|F1N7I5|F1N7I5_BOVIN</t>
  </si>
  <si>
    <t>OCLN</t>
  </si>
  <si>
    <t>Q16625</t>
  </si>
  <si>
    <t>Occludin OS=Homo sapiens GN=OCLN PE=1 SV=1</t>
  </si>
  <si>
    <t>tr|Q6PP84|Q6PP84_BOVIN</t>
  </si>
  <si>
    <t>PA2G4</t>
  </si>
  <si>
    <t>Q9UQ80</t>
  </si>
  <si>
    <t>Proliferation-associated protein 2G4 OS=Homo sapiens GN=PA2G4 PE=1 SV=3</t>
  </si>
  <si>
    <t>tr|Q3ZBH5|Q3ZBH5_BOVIN</t>
  </si>
  <si>
    <t>PCDH7</t>
  </si>
  <si>
    <t>O60245</t>
  </si>
  <si>
    <t>Protocadherin-7 OS=Homo sapiens GN=PCDH7 PE=1 SV=2</t>
  </si>
  <si>
    <t>tr|E1BCK4|E1BCK4_BOVIN</t>
  </si>
  <si>
    <t>PDIA6</t>
  </si>
  <si>
    <t>Q15084</t>
  </si>
  <si>
    <t>Protein disulfide-isomerase A6 OS=Homo sapiens GN=PDIA6 PE=1 SV=1</t>
  </si>
  <si>
    <t>tr|A6QNL5|A6QNL5_BOVIN</t>
  </si>
  <si>
    <t>PKP2</t>
  </si>
  <si>
    <t>Q99959</t>
  </si>
  <si>
    <t>Plakophilin-2 OS=Homo sapiens GN=PKP2 PE=1 SV=2</t>
  </si>
  <si>
    <t>tr|A4IF71|A4IF71_BOVIN</t>
  </si>
  <si>
    <t>POR</t>
  </si>
  <si>
    <t>P16435</t>
  </si>
  <si>
    <t>NADPH--cytochrome P450 reductase OS=Homo sapiens GN=POR PE=1 SV=2</t>
  </si>
  <si>
    <t>tr|A5D9D3|A5D9D3_BOVIN</t>
  </si>
  <si>
    <t>RAB2A</t>
  </si>
  <si>
    <t>P61019</t>
  </si>
  <si>
    <t>Ras-related protein Rab-2A OS=Homo sapiens GN=RAB2A PE=1 SV=1</t>
  </si>
  <si>
    <t>tr|Q148J4|Q148J4_BOVIN</t>
  </si>
  <si>
    <t>RPL18</t>
  </si>
  <si>
    <t>G3V203</t>
  </si>
  <si>
    <t>60S ribosomal protein L18 OS=Homo sapiens GN=RPL18 PE=1 SV=1</t>
  </si>
  <si>
    <t>tr|Q0QEV5|Q0QEV5_BOVIN</t>
  </si>
  <si>
    <t>RRAGD</t>
  </si>
  <si>
    <t>Q9NQL2</t>
  </si>
  <si>
    <t>Ras-related GTP-binding protein D OS=Homo sapiens GN=RRAGD PE=1 SV=1</t>
  </si>
  <si>
    <t>RRAS2</t>
  </si>
  <si>
    <t>P62070</t>
  </si>
  <si>
    <t>Ras-related protein R-Ras2 OS=Homo sapiens GN=RRAS2 PE=1 SV=1</t>
  </si>
  <si>
    <t>tr|A5PKL2|A5PKL2_BOVIN</t>
  </si>
  <si>
    <t>SDCBP</t>
  </si>
  <si>
    <t>B4DHN5</t>
  </si>
  <si>
    <t>Syntenin-1 OS=Homo sapiens GN=SDCBP PE=1 SV=1</t>
  </si>
  <si>
    <t>tr|A5D9B6|A5D9B6_BOVIN</t>
  </si>
  <si>
    <t>SLC25A12</t>
  </si>
  <si>
    <t>O75746</t>
  </si>
  <si>
    <t>Calcium-binding mitochondrial carrier protein Aralar1 OS=Homo sapiens GN=SLC25A12 PE=1 SV=2</t>
  </si>
  <si>
    <t>tr|A6QNM9|A6QNM9_BOVIN</t>
  </si>
  <si>
    <t>Q01650</t>
  </si>
  <si>
    <t>Large neutral amino acids transporter small subunit 1 OS=Homo sapiens GN=SLC7A5 PE=1 SV=2</t>
  </si>
  <si>
    <t>SPCS3</t>
  </si>
  <si>
    <t>P61009</t>
  </si>
  <si>
    <t>Signal peptidase complex subunit 3 OS=Homo sapiens GN=SPCS3 PE=1 SV=1</t>
  </si>
  <si>
    <t>tr|F1MMC0|F1MMC0_BOVIN</t>
  </si>
  <si>
    <t>SPTAN1</t>
  </si>
  <si>
    <t>Q13813</t>
  </si>
  <si>
    <t>Spectrin alpha chain, non-erythrocytic 1 OS=Homo sapiens GN=SPTAN1 PE=1 SV=3</t>
  </si>
  <si>
    <t>tr|E1BFB0|E1BFB0_BOVIN</t>
  </si>
  <si>
    <t>SPTBN1</t>
  </si>
  <si>
    <t>Q01082</t>
  </si>
  <si>
    <t>Spectrin beta chain, non-erythrocytic 1 OS=Homo sapiens GN=SPTBN1 PE=1 SV=2</t>
  </si>
  <si>
    <t>tr|F1MYC9|F1MYC9_BOVIN</t>
  </si>
  <si>
    <t>STOM</t>
  </si>
  <si>
    <t>P27105</t>
  </si>
  <si>
    <t>Erythrocyte band 7 integral membrane protein OS=Homo sapiens GN=STOM PE=1 SV=3</t>
  </si>
  <si>
    <t>TFRC</t>
  </si>
  <si>
    <t>P02786</t>
  </si>
  <si>
    <t>Transferrin receptor protein 1 OS=Homo sapiens GN=TFRC PE=1 SV=2</t>
  </si>
  <si>
    <t>tr|E1BIG6|E1BIG6_BOVIN</t>
  </si>
  <si>
    <t>TIMM44</t>
  </si>
  <si>
    <t>O43615</t>
  </si>
  <si>
    <t>Mitochondrial import inner membrane translocase subunit TIM44 OS=Homo sapiens GN=TIMM44 PE=1 SV=2</t>
  </si>
  <si>
    <t>tr|E1B844|E1B844_BOVIN</t>
  </si>
  <si>
    <t>TMEM106B</t>
  </si>
  <si>
    <t>Q9NUM4</t>
  </si>
  <si>
    <t>Transmembrane protein 106B OS=Homo sapiens GN=TMEM106B PE=1 SV=2</t>
  </si>
  <si>
    <t>TMEM181</t>
  </si>
  <si>
    <t>Q9P2C4</t>
  </si>
  <si>
    <t>Transmembrane protein 181 OS=Homo sapiens GN=TMEM181 PE=1 SV=2</t>
  </si>
  <si>
    <t>TOP1</t>
  </si>
  <si>
    <t>P11387</t>
  </si>
  <si>
    <t>DNA topoisomerase 1 OS=Homo sapiens GN=TOP1 PE=1 SV=2</t>
  </si>
  <si>
    <t>tr|F1MN93|F1MN93_BOVIN</t>
  </si>
  <si>
    <t>UTRN</t>
  </si>
  <si>
    <t>P46939</t>
  </si>
  <si>
    <t>Utrophin OS=Homo sapiens GN=UTRN PE=1 SV=2</t>
  </si>
  <si>
    <t>tr|F1MRT9|F1MRT9_BOVIN</t>
  </si>
  <si>
    <t>VANGL1</t>
  </si>
  <si>
    <t>Q8TAA9</t>
  </si>
  <si>
    <t>Vang-like protein 1 OS=Homo sapiens GN=VANGL1 PE=1 SV=1</t>
  </si>
  <si>
    <t>tr|E1BNR7|E1BNR7_BOVIN</t>
  </si>
  <si>
    <t>VAT1</t>
  </si>
  <si>
    <t>Q99536</t>
  </si>
  <si>
    <t>Synaptic vesicle membrane protein VAT-1 homolog OS=Homo sapiens GN=VAT1 PE=1 SV=2</t>
  </si>
  <si>
    <t>tr|F1MUP9|F1MUP9_BOVIN</t>
  </si>
  <si>
    <t>ATP9A</t>
  </si>
  <si>
    <t>O75110</t>
  </si>
  <si>
    <t>Phospholipid-transporting ATPase OS=Homo sapiens GN=ATP9A PE=1 SV=1</t>
  </si>
  <si>
    <t>hlyso
endosome [GO:0005768]</t>
  </si>
  <si>
    <t>GABARAPL2</t>
  </si>
  <si>
    <t>P60520</t>
  </si>
  <si>
    <t>Gamma-aminobutyric acid receptor-associated protein-like 2 OS=Homo sapiens GN=GABARAPL2 PE=1 SV=1</t>
  </si>
  <si>
    <t>hlyso
autophagosome [GO:0005776]</t>
  </si>
  <si>
    <t>ACOT13</t>
  </si>
  <si>
    <t>Q9NPJ3</t>
  </si>
  <si>
    <t>Acyl-coenzyme A thioesterase 13 OS=Homo sapiens GN=ACOT13 PE=1 SV=1</t>
  </si>
  <si>
    <t>Low</t>
  </si>
  <si>
    <t>ADD1</t>
  </si>
  <si>
    <t>P35611</t>
  </si>
  <si>
    <t>Alpha-adducin OS=Homo sapiens GN=ADD1 PE=1 SV=2</t>
  </si>
  <si>
    <t>AP2A1</t>
  </si>
  <si>
    <t>O95782</t>
  </si>
  <si>
    <t>AP-2 complex subunit alpha-1 OS=Homo sapiens GN=AP2A1 PE=1 SV=3</t>
  </si>
  <si>
    <t>C2CD5</t>
  </si>
  <si>
    <t>Q86YS7</t>
  </si>
  <si>
    <t>C2 domain-containing protein 5 OS=Homo sapiens GN=C2CD5 PE=1 SV=1</t>
  </si>
  <si>
    <t>CD63</t>
  </si>
  <si>
    <t>F8VV56</t>
  </si>
  <si>
    <t>CD63 antigen OS=Homo sapiens GN=CD63 PE=1 SV=1</t>
  </si>
  <si>
    <t>CD81</t>
  </si>
  <si>
    <t>A6NMH8</t>
  </si>
  <si>
    <t>Tetraspanin OS=Homo sapiens GN=CD81 PE=1 SV=1</t>
  </si>
  <si>
    <t>CHD4</t>
  </si>
  <si>
    <t>Q14839</t>
  </si>
  <si>
    <t>Chromodomain-helicase-DNA-binding protein 4 OS=Homo sapiens GN=CHD4 PE=1 SV=2</t>
  </si>
  <si>
    <t>Q16740</t>
  </si>
  <si>
    <t>ATP-dependent Clp protease proteolytic subunit, mitochondrial OS=Homo sapiens GN=CLPP PE=1 SV=1</t>
  </si>
  <si>
    <t>CLPX</t>
  </si>
  <si>
    <t>O76031</t>
  </si>
  <si>
    <t>ATP-dependent Clp protease ATP-binding subunit clpX-like, mitochondrial OS=Homo sapiens GN=CLPX PE=1 SV=2</t>
  </si>
  <si>
    <t>CPNE1</t>
  </si>
  <si>
    <t>Q99829</t>
  </si>
  <si>
    <t>Copine-1 OS=Homo sapiens GN=CPNE1 PE=1 SV=1</t>
  </si>
  <si>
    <t>CSTA</t>
  </si>
  <si>
    <t>P01040</t>
  </si>
  <si>
    <t>Cystatin-A OS=Homo sapiens GN=CSTA PE=1 SV=1</t>
  </si>
  <si>
    <t>CYFIP1</t>
  </si>
  <si>
    <t>Q7L576</t>
  </si>
  <si>
    <t>Cytoplasmic FMR1-interacting protein 1 OS=Homo sapiens GN=CYFIP1 PE=1 SV=1</t>
  </si>
  <si>
    <t>DCD</t>
  </si>
  <si>
    <t>P81605</t>
  </si>
  <si>
    <t>Dermcidin OS=Homo sapiens GN=DCD PE=1 SV=2</t>
  </si>
  <si>
    <t>DLAT</t>
  </si>
  <si>
    <t>P10515</t>
  </si>
  <si>
    <t>Dihydrolipoyllysine-residue acetyltransferase component of pyruvate dehydrogenase complex, mitochondrial OS=Homo sapiens GN=DLAT PE=1 SV=3</t>
  </si>
  <si>
    <t>DOCK11</t>
  </si>
  <si>
    <t>Q5JSL3</t>
  </si>
  <si>
    <t>Dedicator of cytokinesis protein 11 OS=Homo sapiens GN=DOCK11 PE=1 SV=2</t>
  </si>
  <si>
    <t>EEA1</t>
  </si>
  <si>
    <t>Q15075</t>
  </si>
  <si>
    <t>Early endosome antigen 1 OS=Homo sapiens GN=EEA1 PE=1 SV=2</t>
  </si>
  <si>
    <t>EIF5B</t>
  </si>
  <si>
    <t>O60841</t>
  </si>
  <si>
    <t>Eukaryotic translation initiation factor 5B OS=Homo sapiens GN=EIF5B PE=1 SV=4</t>
  </si>
  <si>
    <t>ENAH</t>
  </si>
  <si>
    <t>Q8N8S7</t>
  </si>
  <si>
    <t>Protein enabled homolog OS=Homo sapiens GN=ENAH PE=1 SV=2</t>
  </si>
  <si>
    <t>EPB41L3</t>
  </si>
  <si>
    <t>Q9Y2J2</t>
  </si>
  <si>
    <t>Band 4.1-like protein 3 OS=Homo sapiens GN=EPB41L3 PE=1 SV=2</t>
  </si>
  <si>
    <t>FAM3C</t>
  </si>
  <si>
    <t>Q92520</t>
  </si>
  <si>
    <t>Protein FAM3C OS=Homo sapiens GN=FAM3C PE=1 SV=1</t>
  </si>
  <si>
    <t>S</t>
  </si>
  <si>
    <t>GOLM1</t>
  </si>
  <si>
    <t>Q8NBJ4</t>
  </si>
  <si>
    <t>Golgi membrane protein 1 OS=Homo sapiens GN=GOLM1 PE=1 SV=1</t>
  </si>
  <si>
    <t>H1F0</t>
  </si>
  <si>
    <t>P07305</t>
  </si>
  <si>
    <t>Histone H1.0 OS=Homo sapiens GN=H1F0 PE=1 SV=3</t>
  </si>
  <si>
    <t>HIST1H1D</t>
  </si>
  <si>
    <t>P16402</t>
  </si>
  <si>
    <t>Histone H1.3 OS=Homo sapiens GN=HIST1H1D PE=1 SV=2</t>
  </si>
  <si>
    <t>HIST1H2BK</t>
  </si>
  <si>
    <t>O60814</t>
  </si>
  <si>
    <t>Histone H2B type 1-K OS=Homo sapiens GN=HIST1H2BK PE=1 SV=3</t>
  </si>
  <si>
    <t>HLA-A</t>
  </si>
  <si>
    <t>P30450</t>
  </si>
  <si>
    <t>HLA class I histocompatibility antigen, A-26 alpha chain OS=Homo sapiens GN=HLA-A PE=1 SV=2</t>
  </si>
  <si>
    <t>HSPA4</t>
  </si>
  <si>
    <t>P34932</t>
  </si>
  <si>
    <t>Heat shock 70 kDa protein 4 OS=Homo sapiens GN=HSPA4 PE=1 SV=4</t>
  </si>
  <si>
    <t>IARS</t>
  </si>
  <si>
    <t>P41252</t>
  </si>
  <si>
    <t>Isoleucine--tRNA ligase, cytoplasmic OS=Homo sapiens GN=IARS PE=1 SV=2</t>
  </si>
  <si>
    <t>INA</t>
  </si>
  <si>
    <t>Q16352</t>
  </si>
  <si>
    <t>Alpha-internexin OS=Homo sapiens GN=INA PE=1 SV=2</t>
  </si>
  <si>
    <t>KIF1A</t>
  </si>
  <si>
    <t>Q12756</t>
  </si>
  <si>
    <t>Kinesin-like protein KIF1A OS=Homo sapiens GN=KIF1A PE=1 SV=2</t>
  </si>
  <si>
    <t>LAMA1</t>
  </si>
  <si>
    <t>P25391</t>
  </si>
  <si>
    <t>Laminin subunit alpha-1 OS=Homo sapiens GN=LAMA1 PE=1 SV=2</t>
  </si>
  <si>
    <t>LRRFIP2</t>
  </si>
  <si>
    <t>Q9Y608</t>
  </si>
  <si>
    <t>Leucine-rich repeat flightless-interacting protein 2 OS=Homo sapiens GN=LRRFIP2 PE=1 SV=1</t>
  </si>
  <si>
    <t>LTV1</t>
  </si>
  <si>
    <t>Q96GA3</t>
  </si>
  <si>
    <t>Protein LTV1 homolog OS=Homo sapiens GN=LTV1 PE=1 SV=1</t>
  </si>
  <si>
    <t>MAP4</t>
  </si>
  <si>
    <t>P27816</t>
  </si>
  <si>
    <t>Microtubule-associated protein 4 OS=Homo sapiens GN=MAP4 PE=1 SV=3</t>
  </si>
  <si>
    <t>MYL12A</t>
  </si>
  <si>
    <t>J3QRS3</t>
  </si>
  <si>
    <t>Myosin regulatory light chain 12A OS=Homo sapiens GN=MYL12A PE=1 SV=1</t>
  </si>
  <si>
    <t>MYO9A</t>
  </si>
  <si>
    <t>B2RTY4</t>
  </si>
  <si>
    <t>Unconventional myosin-IXa OS=Homo sapiens GN=MYO9A PE=1 SV=2</t>
  </si>
  <si>
    <t>NCS1</t>
  </si>
  <si>
    <t>P62166</t>
  </si>
  <si>
    <t>Neuronal calcium sensor 1 OS=Homo sapiens GN=NCS1 PE=1 SV=2</t>
  </si>
  <si>
    <t>NOLC1</t>
  </si>
  <si>
    <t>Q14978</t>
  </si>
  <si>
    <t>Nucleolar and coiled-body phosphoprotein 1 OS=Homo sapiens GN=NOLC1 PE=1 SV=2</t>
  </si>
  <si>
    <t>NOMO3</t>
  </si>
  <si>
    <t>P69849</t>
  </si>
  <si>
    <t>Nodal modulator 3 OS=Homo sapiens GN=NOMO3 PE=3 SV=2</t>
  </si>
  <si>
    <t>OSBP</t>
  </si>
  <si>
    <t>P22059</t>
  </si>
  <si>
    <t>Oxysterol-binding protein 1 OS=Homo sapiens GN=OSBP PE=1 SV=1</t>
  </si>
  <si>
    <t>P11940</t>
  </si>
  <si>
    <t>Polyadenylate-binding protein 1 OS=Homo sapiens GN=PABPC1 PE=1 SV=2</t>
  </si>
  <si>
    <t>PCF11</t>
  </si>
  <si>
    <t>O94913</t>
  </si>
  <si>
    <t>Pre-mRNA cleavage complex 2 protein Pcf11 OS=Homo sapiens GN=PCF11 PE=1 SV=3</t>
  </si>
  <si>
    <t>P08559</t>
  </si>
  <si>
    <t>Pyruvate dehydrogenase E1 component subunit alpha, somatic form, mitochondrial OS=Homo sapiens GN=PDHA1 PE=1 SV=3</t>
  </si>
  <si>
    <t>PKM</t>
  </si>
  <si>
    <t>P14618</t>
  </si>
  <si>
    <t>Pyruvate kinase PKM OS=Homo sapiens GN=PKM PE=1 SV=4</t>
  </si>
  <si>
    <t>P63151</t>
  </si>
  <si>
    <t>Serine/threonine-protein phosphatase 2A 55 kDa regulatory subunit B alpha isoform OS=Homo sapiens GN=PPP2R2A PE=1 SV=1</t>
  </si>
  <si>
    <t>PSMA7</t>
  </si>
  <si>
    <t>O14818</t>
  </si>
  <si>
    <t>Proteasome subunit alpha type-7 OS=Homo sapiens GN=PSMA7 PE=1 SV=1</t>
  </si>
  <si>
    <t>PTPN13</t>
  </si>
  <si>
    <t>Q12923</t>
  </si>
  <si>
    <t>Tyrosine-protein phosphatase non-receptor type 13 OS=Homo sapiens GN=PTPN13 PE=1 SV=2</t>
  </si>
  <si>
    <t>RAB11A</t>
  </si>
  <si>
    <t>P62491</t>
  </si>
  <si>
    <t>Ras-related protein Rab-11A OS=Homo sapiens GN=RAB11A PE=1 SV=3</t>
  </si>
  <si>
    <t>P20340</t>
  </si>
  <si>
    <t>Ras-related protein Rab-6A OS=Homo sapiens GN=RAB6A PE=1 SV=3</t>
  </si>
  <si>
    <t>REEP5</t>
  </si>
  <si>
    <t>Q00765</t>
  </si>
  <si>
    <t>Receptor expression-enhancing protein 5 OS=Homo sapiens GN=REEP5 PE=1 SV=3</t>
  </si>
  <si>
    <t>ROCK1</t>
  </si>
  <si>
    <t>Q13464</t>
  </si>
  <si>
    <t>Rho-associated protein kinase 1 OS=Homo sapiens GN=ROCK1 PE=1 SV=1</t>
  </si>
  <si>
    <t>S100A7</t>
  </si>
  <si>
    <t>P31151</t>
  </si>
  <si>
    <t>Protein S100-A7 OS=Homo sapiens GN=S100A7 PE=1 SV=4</t>
  </si>
  <si>
    <t>SCARB1</t>
  </si>
  <si>
    <t>Q8WTV0</t>
  </si>
  <si>
    <t>Scavenger receptor class B member 1 OS=Homo sapiens GN=SCARB1 PE=1 SV=1</t>
  </si>
  <si>
    <t>SCD</t>
  </si>
  <si>
    <t>O00767</t>
  </si>
  <si>
    <t>Acyl-CoA desaturase OS=Homo sapiens GN=SCD PE=1 SV=2</t>
  </si>
  <si>
    <t>SEC22B</t>
  </si>
  <si>
    <t>O75396</t>
  </si>
  <si>
    <t>Vesicle-trafficking protein SEC22b OS=Homo sapiens GN=SEC22B PE=1 SV=4</t>
  </si>
  <si>
    <t>SLC12A2</t>
  </si>
  <si>
    <t>P55011</t>
  </si>
  <si>
    <t>Solute carrier family 12 member 2 OS=Homo sapiens GN=SLC12A2 PE=1 SV=1</t>
  </si>
  <si>
    <t>SLC6A15</t>
  </si>
  <si>
    <t>Q9H2J7</t>
  </si>
  <si>
    <t>Sodium-dependent neutral amino acid transporter B(0)AT2 OS=Homo sapiens GN=SLC6A15 PE=1 SV=1</t>
  </si>
  <si>
    <t>SRI</t>
  </si>
  <si>
    <t>P30626</t>
  </si>
  <si>
    <t>Sorcin OS=Homo sapiens GN=SRI PE=1 SV=1</t>
  </si>
  <si>
    <t>SRP14</t>
  </si>
  <si>
    <t>H0YLA2</t>
  </si>
  <si>
    <t>Signal recognition particle 14 kDa protein OS=Homo sapiens GN=SRP14 PE=1 SV=1</t>
  </si>
  <si>
    <t>STK26</t>
  </si>
  <si>
    <t>Q9P289</t>
  </si>
  <si>
    <t>Serine/threonine-protein kinase 26 OS=Homo sapiens GN=STK26 PE=1 SV=2</t>
  </si>
  <si>
    <t>SUMO3</t>
  </si>
  <si>
    <t>A8MU27</t>
  </si>
  <si>
    <t>Small ubiquitin-related modifier 3 OS=Homo sapiens GN=SUMO3 PE=1 SV=1</t>
  </si>
  <si>
    <t>SYAP1</t>
  </si>
  <si>
    <t>Q96A49</t>
  </si>
  <si>
    <t>Synapse-associated protein 1 OS=Homo sapiens GN=SYAP1 PE=1 SV=1</t>
  </si>
  <si>
    <t>SYNGR2</t>
  </si>
  <si>
    <t>K7ELD9</t>
  </si>
  <si>
    <t>Synaptogyrin-2 OS=Homo sapiens GN=SYNGR2 PE=1 SV=1</t>
  </si>
  <si>
    <t>TAOK3</t>
  </si>
  <si>
    <t>Q9H2K8</t>
  </si>
  <si>
    <t>Serine/threonine-protein kinase TAO3 OS=Homo sapiens GN=TAOK3 PE=1 SV=2</t>
  </si>
  <si>
    <t>TCOF1</t>
  </si>
  <si>
    <t>Q13428</t>
  </si>
  <si>
    <t>Treacle protein OS=Homo sapiens GN=TCOF1 PE=1 SV=3</t>
  </si>
  <si>
    <t>Q9UKE5</t>
  </si>
  <si>
    <t>TRAF2 and NCK-interacting protein kinase OS=Homo sapiens GN=TNIK PE=1 SV=1</t>
  </si>
  <si>
    <t>TOMM70</t>
  </si>
  <si>
    <t>O94826</t>
  </si>
  <si>
    <t>Mitochondrial import receptor subunit TOM70 OS=Homo sapiens GN=TOMM70 PE=1 SV=1</t>
  </si>
  <si>
    <t>Q9BZF9</t>
  </si>
  <si>
    <t>Uveal autoantigen with coiled-coil domains and ankyrin repeats OS=Homo sapiens GN=UACA PE=1 SV=2</t>
  </si>
  <si>
    <t>UBA52</t>
  </si>
  <si>
    <t>P62987</t>
  </si>
  <si>
    <t>Ubiquitin-60S ribosomal protein L40 OS=Homo sapiens GN=UBA52 PE=1 SV=2</t>
  </si>
  <si>
    <t>XRCC5</t>
  </si>
  <si>
    <t>P13010</t>
  </si>
  <si>
    <t>X-ray repair cross-complementing protein 5 OS=Homo sapiens GN=XRCC5 PE=1 SV=3</t>
  </si>
  <si>
    <t>log FC</t>
  </si>
  <si>
    <t>Criteria</t>
  </si>
  <si>
    <t>Assigned score</t>
  </si>
  <si>
    <t>p-value
of overlap</t>
  </si>
  <si>
    <t>Activation
z-score</t>
  </si>
  <si>
    <t>Diseases and Functions</t>
  </si>
  <si>
    <t>UniProtID</t>
  </si>
  <si>
    <t>Bovine_Lyso</t>
  </si>
  <si>
    <t>Bovine_Lyso_score</t>
  </si>
  <si>
    <t>Rat_Lyso_loc</t>
  </si>
  <si>
    <t>Rat_Lyso_score</t>
  </si>
  <si>
    <t>UniProt human_Lyso_score</t>
  </si>
  <si>
    <t>hLGDB_score</t>
  </si>
  <si>
    <t>GO:0005764_Comp_human</t>
  </si>
  <si>
    <t>Confidence score_GO:0005764_Comp_human</t>
  </si>
  <si>
    <t>GO_score_human</t>
  </si>
  <si>
    <t>Evidence_HPA</t>
  </si>
  <si>
    <t>Score_HPA</t>
  </si>
  <si>
    <t>Cln3_KO_lysosomes</t>
  </si>
  <si>
    <t>CLN6_nclf_lysosomes</t>
  </si>
  <si>
    <t>CLN7_KO_lysosomes</t>
  </si>
  <si>
    <t>Grn_KO_lysosomes</t>
  </si>
  <si>
    <t>Score_NCL</t>
  </si>
  <si>
    <t>Total score</t>
  </si>
  <si>
    <t>GO:0005764</t>
  </si>
  <si>
    <t>5.000</t>
  </si>
  <si>
    <t>Cln7_lyso</t>
  </si>
  <si>
    <t>Grn KO_Lyso</t>
  </si>
  <si>
    <t>Very High</t>
  </si>
  <si>
    <t>4.742</t>
  </si>
  <si>
    <t>Cln3_lyso</t>
  </si>
  <si>
    <t>Cln6_lyso</t>
  </si>
  <si>
    <t>4.405</t>
  </si>
  <si>
    <t>4.545</t>
  </si>
  <si>
    <t>4.685</t>
  </si>
  <si>
    <t>HPA_Lyso</t>
  </si>
  <si>
    <t>2.990</t>
  </si>
  <si>
    <t>4.374</t>
  </si>
  <si>
    <t>4.000</t>
  </si>
  <si>
    <t>4.610</t>
  </si>
  <si>
    <t>4.356</t>
  </si>
  <si>
    <t>4.530</t>
  </si>
  <si>
    <t>4.262</t>
  </si>
  <si>
    <t>4.422</t>
  </si>
  <si>
    <t>3.243</t>
  </si>
  <si>
    <t>2.905</t>
  </si>
  <si>
    <t>4.273</t>
  </si>
  <si>
    <t>4.166</t>
  </si>
  <si>
    <t>3.775</t>
  </si>
  <si>
    <t>3.145</t>
  </si>
  <si>
    <t>4.401</t>
  </si>
  <si>
    <t>4.151</t>
  </si>
  <si>
    <t>4.365</t>
  </si>
  <si>
    <t>4.373</t>
  </si>
  <si>
    <t>4.136</t>
  </si>
  <si>
    <t>4.251</t>
  </si>
  <si>
    <t>4.197</t>
  </si>
  <si>
    <t>4.198</t>
  </si>
  <si>
    <t>2.946</t>
  </si>
  <si>
    <t>2.028</t>
  </si>
  <si>
    <t>2.226</t>
  </si>
  <si>
    <t>3.187</t>
  </si>
  <si>
    <t>2.741</t>
  </si>
  <si>
    <t>2.265</t>
  </si>
  <si>
    <t>2.015</t>
  </si>
  <si>
    <t>2.093</t>
  </si>
  <si>
    <t>2.960</t>
  </si>
  <si>
    <r>
      <t>Found in SWATH</t>
    </r>
    <r>
      <rPr>
        <vertAlign val="superscript"/>
        <sz val="10"/>
        <rFont val="Arial"/>
        <family val="2"/>
      </rPr>
      <t>TM</t>
    </r>
    <r>
      <rPr>
        <sz val="10"/>
        <rFont val="Arial"/>
      </rPr>
      <t xml:space="preserve"> data from bovine </t>
    </r>
  </si>
  <si>
    <t>SwissProt</t>
  </si>
  <si>
    <t>TrEMBL</t>
  </si>
  <si>
    <t>Found in rat lysosomal proteome</t>
  </si>
  <si>
    <t>Miscellaneous (Misc)</t>
  </si>
  <si>
    <t xml:space="preserve"> Endo-Lysosomes (EL)</t>
  </si>
  <si>
    <t>layer 1</t>
  </si>
  <si>
    <t>Categories</t>
  </si>
  <si>
    <t>Found in UniProt Knowledgebase with a keyword lysosome</t>
  </si>
  <si>
    <t>human/mouse</t>
  </si>
  <si>
    <t>Found in hLGDB and mLGDB curated datasets</t>
  </si>
  <si>
    <t>confidence score &gt;2 and &lt;4</t>
  </si>
  <si>
    <t>confidence score &gt;4 and &lt;5</t>
  </si>
  <si>
    <t>Found in compartments database (GO:0005764, lysosome)</t>
  </si>
  <si>
    <t xml:space="preserve">Found in Human Protein Atlas, HPA </t>
  </si>
  <si>
    <t>lysosomal localization</t>
  </si>
  <si>
    <t>Found in lysosomal datasets from other NCL models</t>
  </si>
  <si>
    <t xml:space="preserve">CLN3, CLN6, CLN7, CLN11
lysosomal datasets </t>
  </si>
  <si>
    <t>layer 2</t>
  </si>
  <si>
    <t>layer 3</t>
  </si>
  <si>
    <t>Family</t>
  </si>
  <si>
    <t>Drug(s)</t>
  </si>
  <si>
    <t>Lysosomal
confidence</t>
  </si>
  <si>
    <t>DETECTABILITY</t>
  </si>
  <si>
    <t>early</t>
  </si>
  <si>
    <t>late</t>
  </si>
  <si>
    <t>CSF</t>
  </si>
  <si>
    <t>Plasma/
Serum</t>
  </si>
  <si>
    <t>bumetanide</t>
  </si>
  <si>
    <t>perhexiline</t>
  </si>
  <si>
    <t>auranofin</t>
  </si>
  <si>
    <t>metformin</t>
  </si>
  <si>
    <t>PX-12</t>
  </si>
  <si>
    <r>
      <t>log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rFont val="Arial"/>
        <family val="2"/>
      </rPr>
      <t>FC</t>
    </r>
  </si>
  <si>
    <t>IL5</t>
  </si>
  <si>
    <t>BHLHE40</t>
  </si>
  <si>
    <t>Oxidation of fatty acid</t>
  </si>
  <si>
    <t>Production of reactive oxygen species</t>
  </si>
  <si>
    <t>Synthesis of reactive oxygen species</t>
  </si>
  <si>
    <t>Sirtuin Signaling Pathway</t>
  </si>
  <si>
    <t>Log2FC</t>
  </si>
  <si>
    <t>UniProt_mouse_Lyso</t>
  </si>
  <si>
    <t>Score_UniProt_mouse_Lyso</t>
  </si>
  <si>
    <t>HLGD_Literature source</t>
  </si>
  <si>
    <t>Score_HLGD</t>
  </si>
  <si>
    <t>MLGD_Literature source</t>
  </si>
  <si>
    <t>Score_MLGD</t>
  </si>
  <si>
    <t>GO:0005764_Comp</t>
  </si>
  <si>
    <t>Confidence score_GO:0005764_Comp</t>
  </si>
  <si>
    <t>GO_score</t>
  </si>
  <si>
    <t>ARL8B_MOUSE</t>
  </si>
  <si>
    <t>Ashburner M 2000, Leinonen R 2004, Schröder B 2007</t>
  </si>
  <si>
    <t>Leinonen R 2004</t>
  </si>
  <si>
    <t>CXA1_MOUSE</t>
  </si>
  <si>
    <t>Ashburner M 2000</t>
  </si>
  <si>
    <t>Kanehisa M 2000, Schröder B 2007</t>
  </si>
  <si>
    <t>Kanehisa M 2000</t>
  </si>
  <si>
    <t>CLN3_lyso</t>
  </si>
  <si>
    <t>CLN7_lyso</t>
  </si>
  <si>
    <t>Schröder B 2007, Kanehisa M 2000</t>
  </si>
  <si>
    <t>ASSY_MOUSE</t>
  </si>
  <si>
    <t>ALDOB_MOUSE</t>
  </si>
  <si>
    <t>ANK3_MOUSE</t>
  </si>
  <si>
    <t>CLN11_lyso</t>
  </si>
  <si>
    <t>SRC_MOUSE</t>
  </si>
  <si>
    <t>Schröder B 2007</t>
  </si>
  <si>
    <t>AP3D1_MOUSE</t>
  </si>
  <si>
    <t>AP3B2_MOUSE</t>
  </si>
  <si>
    <t>RENR_MOUSE</t>
  </si>
  <si>
    <t>MARCS_MOUSE</t>
  </si>
  <si>
    <t>SODC_MOUSE</t>
  </si>
  <si>
    <t>LAT1_MOUSE</t>
  </si>
  <si>
    <t>DC1L2_MOUSE</t>
  </si>
  <si>
    <t>MYH9_MOUSE</t>
  </si>
  <si>
    <t>Zhang H 2007</t>
  </si>
  <si>
    <t>SIR2_MOUSE</t>
  </si>
  <si>
    <t>EHD3_MOUSE</t>
  </si>
  <si>
    <t>log2FC</t>
  </si>
  <si>
    <t>5</t>
  </si>
  <si>
    <t>AP1M1_MOUSE</t>
  </si>
  <si>
    <t>Kanehisa M 2000, Ashburner M 2000, Vastrik I 2007</t>
  </si>
  <si>
    <t>RAB3A_MOUSE</t>
  </si>
  <si>
    <t>Bioinformatic filtering of DEP</t>
  </si>
  <si>
    <t>Bioinformatic filtering of DEP | lyso-score</t>
  </si>
  <si>
    <r>
      <rPr>
        <b/>
        <sz val="11"/>
        <rFont val="Arial"/>
        <family val="2"/>
      </rPr>
      <t xml:space="preserve">Supplementary Table S9. </t>
    </r>
    <r>
      <rPr>
        <sz val="11"/>
        <rFont val="Arial"/>
        <family val="2"/>
      </rPr>
      <t>Biomarker filter analysis.</t>
    </r>
  </si>
  <si>
    <r>
      <rPr>
        <b/>
        <sz val="11"/>
        <rFont val="Arial"/>
        <family val="2"/>
      </rPr>
      <t>Supplementary Table S10.</t>
    </r>
    <r>
      <rPr>
        <sz val="11"/>
        <rFont val="Arial"/>
        <family val="2"/>
      </rPr>
      <t xml:space="preserve"> Target sequences and primers for morpholino </t>
    </r>
    <r>
      <rPr>
        <i/>
        <sz val="11"/>
        <rFont val="Arial"/>
        <family val="2"/>
      </rPr>
      <t>cln5</t>
    </r>
    <r>
      <rPr>
        <sz val="11"/>
        <rFont val="Arial"/>
        <family val="2"/>
      </rPr>
      <t xml:space="preserve"> zebrafish model.</t>
    </r>
  </si>
  <si>
    <r>
      <rPr>
        <b/>
        <sz val="11"/>
        <rFont val="Arial"/>
        <family val="2"/>
      </rPr>
      <t xml:space="preserve">Supplementary Table S1. </t>
    </r>
    <r>
      <rPr>
        <sz val="11"/>
        <rFont val="Arial"/>
        <family val="2"/>
      </rPr>
      <t xml:space="preserve">Scoring system for lysosomal proteins. </t>
    </r>
  </si>
  <si>
    <r>
      <rPr>
        <b/>
        <sz val="11"/>
        <rFont val="Arial"/>
        <family val="2"/>
      </rPr>
      <t>Supplementary Table S2.</t>
    </r>
    <r>
      <rPr>
        <sz val="11"/>
        <rFont val="Arial"/>
        <family val="2"/>
      </rPr>
      <t xml:space="preserve"> Lysosomal assignment and DEPs in the cellular </t>
    </r>
    <r>
      <rPr>
        <i/>
        <sz val="11"/>
        <rFont val="Arial"/>
        <family val="2"/>
      </rPr>
      <t>CLN5</t>
    </r>
    <r>
      <rPr>
        <sz val="11"/>
        <rFont val="Arial"/>
        <family val="2"/>
      </rPr>
      <t xml:space="preserve"> KO model.</t>
    </r>
  </si>
  <si>
    <r>
      <rPr>
        <b/>
        <sz val="11"/>
        <rFont val="Arial"/>
        <family val="2"/>
      </rPr>
      <t xml:space="preserve">Supplementary Table S3. </t>
    </r>
    <r>
      <rPr>
        <sz val="11"/>
        <rFont val="Arial"/>
        <family val="2"/>
      </rPr>
      <t xml:space="preserve">Lysosomal DEPs in the pre-symptomatic </t>
    </r>
    <r>
      <rPr>
        <i/>
        <sz val="11"/>
        <rFont val="Arial"/>
        <family val="2"/>
      </rPr>
      <t>Cln5</t>
    </r>
    <r>
      <rPr>
        <i/>
        <vertAlign val="superscript"/>
        <sz val="11"/>
        <rFont val="Arial"/>
        <family val="2"/>
      </rPr>
      <t xml:space="preserve">-/- </t>
    </r>
    <r>
      <rPr>
        <sz val="11"/>
        <rFont val="Arial"/>
        <family val="2"/>
      </rPr>
      <t>mouse model.</t>
    </r>
  </si>
  <si>
    <r>
      <rPr>
        <b/>
        <sz val="11"/>
        <rFont val="Arial"/>
        <family val="2"/>
      </rPr>
      <t>Supplementary Table S4.</t>
    </r>
    <r>
      <rPr>
        <sz val="11"/>
        <rFont val="Arial"/>
        <family val="2"/>
      </rPr>
      <t xml:space="preserve"> Lysosomal DEPs in the symptomatic </t>
    </r>
    <r>
      <rPr>
        <i/>
        <sz val="11"/>
        <rFont val="Arial"/>
        <family val="2"/>
      </rPr>
      <t>Cln5</t>
    </r>
    <r>
      <rPr>
        <i/>
        <vertAlign val="superscript"/>
        <sz val="11"/>
        <rFont val="Arial"/>
        <family val="2"/>
      </rPr>
      <t>-/-</t>
    </r>
    <r>
      <rPr>
        <vertAlign val="superscript"/>
        <sz val="11"/>
        <rFont val="Arial"/>
        <family val="2"/>
      </rPr>
      <t xml:space="preserve"> </t>
    </r>
    <r>
      <rPr>
        <sz val="11"/>
        <rFont val="Arial"/>
        <family val="2"/>
      </rPr>
      <t>mouse model.</t>
    </r>
  </si>
  <si>
    <r>
      <rPr>
        <b/>
        <sz val="11"/>
        <rFont val="Arial"/>
        <family val="2"/>
      </rPr>
      <t>Supplementary Table S5.</t>
    </r>
    <r>
      <rPr>
        <sz val="11"/>
        <rFont val="Arial"/>
        <family val="2"/>
      </rPr>
      <t xml:space="preserve"> Disease and function annotations in the </t>
    </r>
    <r>
      <rPr>
        <i/>
        <sz val="11"/>
        <rFont val="Arial"/>
        <family val="2"/>
      </rPr>
      <t>CLN5</t>
    </r>
    <r>
      <rPr>
        <sz val="11"/>
        <rFont val="Arial"/>
        <family val="2"/>
      </rPr>
      <t xml:space="preserve"> KO model.</t>
    </r>
  </si>
  <si>
    <r>
      <rPr>
        <b/>
        <sz val="11"/>
        <rFont val="Arial"/>
        <family val="2"/>
      </rPr>
      <t>Supplementary Table S6</t>
    </r>
    <r>
      <rPr>
        <sz val="11"/>
        <rFont val="Arial"/>
        <family val="2"/>
      </rPr>
      <t xml:space="preserve">. Upstream regulators in the </t>
    </r>
    <r>
      <rPr>
        <i/>
        <sz val="11"/>
        <rFont val="Arial"/>
        <family val="2"/>
      </rPr>
      <t>CLN5</t>
    </r>
    <r>
      <rPr>
        <sz val="11"/>
        <rFont val="Arial"/>
        <family val="2"/>
      </rPr>
      <t xml:space="preserve"> KO model.</t>
    </r>
  </si>
  <si>
    <r>
      <rPr>
        <b/>
        <sz val="11"/>
        <rFont val="Arial"/>
        <family val="2"/>
      </rPr>
      <t>Supplementary Table S7</t>
    </r>
    <r>
      <rPr>
        <sz val="11"/>
        <rFont val="Arial"/>
        <family val="2"/>
      </rPr>
      <t xml:space="preserve">. Comparative analysis of disease and function annotations in </t>
    </r>
    <r>
      <rPr>
        <i/>
        <sz val="11"/>
        <rFont val="Arial"/>
        <family val="2"/>
      </rPr>
      <t>Cln5</t>
    </r>
    <r>
      <rPr>
        <i/>
        <vertAlign val="superscript"/>
        <sz val="11"/>
        <rFont val="Arial"/>
        <family val="2"/>
      </rPr>
      <t>-/-</t>
    </r>
    <r>
      <rPr>
        <sz val="11"/>
        <rFont val="Arial"/>
        <family val="2"/>
      </rPr>
      <t xml:space="preserve"> mice.</t>
    </r>
  </si>
  <si>
    <r>
      <rPr>
        <b/>
        <sz val="11"/>
        <rFont val="Arial"/>
        <family val="2"/>
      </rPr>
      <t>Supplementary Table S8.</t>
    </r>
    <r>
      <rPr>
        <sz val="11"/>
        <rFont val="Arial"/>
        <family val="2"/>
      </rPr>
      <t xml:space="preserve"> Comparative analysis of upstream regulators in </t>
    </r>
    <r>
      <rPr>
        <i/>
        <sz val="11"/>
        <rFont val="Arial"/>
        <family val="2"/>
      </rPr>
      <t>Cln5</t>
    </r>
    <r>
      <rPr>
        <i/>
        <vertAlign val="superscript"/>
        <sz val="11"/>
        <rFont val="Arial"/>
        <family val="2"/>
      </rPr>
      <t>-/-</t>
    </r>
    <r>
      <rPr>
        <sz val="11"/>
        <rFont val="Arial"/>
        <family val="2"/>
      </rPr>
      <t xml:space="preserve"> mice.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</si>
</sst>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;&quot;&quot;;&quot;&quot;"/>
  </numFmts>
  <fonts count="26">
    <font>
      <sz val="10"/>
      <name val="Arial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i/>
      <vertAlign val="superscript"/>
      <sz val="11"/>
      <name val="Arial"/>
      <family val="2"/>
    </font>
    <font>
      <vertAlign val="superscript"/>
      <sz val="11"/>
      <name val="Arial"/>
      <family val="2"/>
    </font>
    <font>
      <sz val="10"/>
      <color rgb="FFFF0000"/>
      <name val="Arial"/>
      <family val="2"/>
    </font>
    <font>
      <b/>
      <sz val="10"/>
      <color rgb="FFFA7D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FA7D00"/>
      <name val="Arial"/>
      <family val="2"/>
    </font>
    <font>
      <b/>
      <sz val="9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b/>
      <vertAlign val="subscript"/>
      <sz val="10"/>
      <color theme="1"/>
      <name val="Arial"/>
      <family val="2"/>
    </font>
    <font>
      <b/>
      <sz val="9"/>
      <color rgb="FFFA7D00"/>
      <name val="Arial"/>
      <family val="2"/>
    </font>
    <font>
      <sz val="11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gradientFill degree="180">
        <stop position="0">
          <color theme="0"/>
        </stop>
        <stop position="1">
          <color rgb="FFCC0099"/>
        </stop>
      </gradient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5B3D7"/>
        <bgColor rgb="FFC0C0C0"/>
      </patternFill>
    </fill>
    <fill>
      <patternFill patternType="solid">
        <fgColor rgb="FFE26B0A"/>
        <bgColor rgb="FFC0C0C0"/>
      </patternFill>
    </fill>
    <fill>
      <patternFill patternType="solid">
        <fgColor rgb="FFBFBFBF"/>
        <bgColor rgb="FFC0C0C0"/>
      </patternFill>
    </fill>
    <fill>
      <patternFill patternType="solid">
        <fgColor rgb="FFC4D79B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E26B0A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76933C"/>
        <bgColor rgb="FF000000"/>
      </patternFill>
    </fill>
    <fill>
      <patternFill patternType="solid">
        <fgColor rgb="FF963634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C4D79B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2" tint="-9.9978637043366805E-2"/>
        <bgColor rgb="FFC0C0C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1" fillId="6" borderId="15" applyNumberFormat="0" applyAlignment="0" applyProtection="0"/>
    <xf numFmtId="0" fontId="25" fillId="0" borderId="0"/>
    <xf numFmtId="0" fontId="25" fillId="0" borderId="0"/>
    <xf numFmtId="0" fontId="25" fillId="0" borderId="0"/>
  </cellStyleXfs>
  <cellXfs count="333">
    <xf numFmtId="0" fontId="0" fillId="0" borderId="0" xfId="0"/>
    <xf numFmtId="11" fontId="0" fillId="0" borderId="0" xfId="0" applyNumberFormat="1"/>
    <xf numFmtId="0" fontId="0" fillId="2" borderId="1" xfId="0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2" xfId="0" applyBorder="1"/>
    <xf numFmtId="0" fontId="0" fillId="0" borderId="2" xfId="0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6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2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7" fillId="4" borderId="11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6" xfId="0" applyFill="1" applyBorder="1" applyAlignment="1">
      <alignment horizontal="center"/>
    </xf>
    <xf numFmtId="0" fontId="0" fillId="0" borderId="8" xfId="0" applyBorder="1" applyAlignment="1">
      <alignment horizontal="right" vertical="center"/>
    </xf>
    <xf numFmtId="0" fontId="0" fillId="0" borderId="9" xfId="0" applyFill="1" applyBorder="1" applyAlignment="1">
      <alignment horizont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Fill="1" applyAlignment="1">
      <alignment horizontal="left"/>
    </xf>
    <xf numFmtId="0" fontId="7" fillId="5" borderId="12" xfId="0" applyFont="1" applyFill="1" applyBorder="1" applyAlignment="1">
      <alignment horizontal="center" vertical="center" wrapText="1"/>
    </xf>
    <xf numFmtId="2" fontId="7" fillId="5" borderId="11" xfId="0" applyNumberFormat="1" applyFont="1" applyFill="1" applyBorder="1" applyAlignment="1">
      <alignment horizontal="center" vertical="center" wrapText="1"/>
    </xf>
    <xf numFmtId="2" fontId="7" fillId="5" borderId="12" xfId="0" applyNumberFormat="1" applyFont="1" applyFill="1" applyBorder="1" applyAlignment="1">
      <alignment horizontal="center" vertical="center" wrapText="1"/>
    </xf>
    <xf numFmtId="2" fontId="7" fillId="5" borderId="13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0" fontId="13" fillId="12" borderId="16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15" fillId="0" borderId="0" xfId="0" applyFont="1"/>
    <xf numFmtId="0" fontId="16" fillId="14" borderId="2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left" vertical="center" wrapText="1"/>
    </xf>
    <xf numFmtId="0" fontId="18" fillId="14" borderId="2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/>
    </xf>
    <xf numFmtId="0" fontId="18" fillId="15" borderId="2" xfId="0" applyFont="1" applyFill="1" applyBorder="1" applyAlignment="1">
      <alignment horizontal="center" vertical="center" wrapText="1"/>
    </xf>
    <xf numFmtId="0" fontId="16" fillId="15" borderId="2" xfId="0" applyFont="1" applyFill="1" applyBorder="1" applyAlignment="1">
      <alignment horizontal="center" vertical="center" wrapText="1"/>
    </xf>
    <xf numFmtId="0" fontId="16" fillId="16" borderId="2" xfId="0" applyFont="1" applyFill="1" applyBorder="1" applyAlignment="1">
      <alignment horizontal="center" vertical="center" wrapText="1"/>
    </xf>
    <xf numFmtId="0" fontId="13" fillId="17" borderId="0" xfId="0" applyFont="1" applyFill="1" applyAlignment="1">
      <alignment horizontal="center" vertical="center"/>
    </xf>
    <xf numFmtId="0" fontId="18" fillId="0" borderId="0" xfId="0" applyFont="1"/>
    <xf numFmtId="0" fontId="16" fillId="14" borderId="17" xfId="0" applyFont="1" applyFill="1" applyBorder="1" applyAlignment="1">
      <alignment horizontal="center" vertical="center" wrapText="1"/>
    </xf>
    <xf numFmtId="0" fontId="17" fillId="14" borderId="17" xfId="0" applyFont="1" applyFill="1" applyBorder="1" applyAlignment="1">
      <alignment horizontal="left" vertical="center" wrapText="1"/>
    </xf>
    <xf numFmtId="0" fontId="18" fillId="14" borderId="17" xfId="0" applyFont="1" applyFill="1" applyBorder="1" applyAlignment="1">
      <alignment horizontal="center" vertical="center" wrapText="1"/>
    </xf>
    <xf numFmtId="0" fontId="16" fillId="14" borderId="17" xfId="0" applyFont="1" applyFill="1" applyBorder="1" applyAlignment="1">
      <alignment horizontal="center"/>
    </xf>
    <xf numFmtId="0" fontId="18" fillId="15" borderId="17" xfId="0" applyFont="1" applyFill="1" applyBorder="1" applyAlignment="1">
      <alignment horizontal="center" vertical="center" wrapText="1"/>
    </xf>
    <xf numFmtId="0" fontId="16" fillId="16" borderId="17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left" vertical="center" wrapText="1"/>
    </xf>
    <xf numFmtId="0" fontId="18" fillId="8" borderId="12" xfId="0" applyFont="1" applyFill="1" applyBorder="1" applyAlignment="1">
      <alignment horizontal="center" vertical="center" wrapText="1"/>
    </xf>
    <xf numFmtId="0" fontId="16" fillId="8" borderId="12" xfId="0" applyFont="1" applyFill="1" applyBorder="1" applyAlignment="1">
      <alignment horizontal="center" vertical="center" wrapText="1"/>
    </xf>
    <xf numFmtId="0" fontId="16" fillId="8" borderId="12" xfId="0" applyFont="1" applyFill="1" applyBorder="1" applyAlignment="1">
      <alignment horizontal="center"/>
    </xf>
    <xf numFmtId="0" fontId="18" fillId="18" borderId="12" xfId="0" applyFont="1" applyFill="1" applyBorder="1" applyAlignment="1">
      <alignment horizontal="center" vertical="center" wrapText="1"/>
    </xf>
    <xf numFmtId="0" fontId="16" fillId="16" borderId="12" xfId="0" applyFont="1" applyFill="1" applyBorder="1" applyAlignment="1">
      <alignment horizontal="center" vertical="center" wrapText="1"/>
    </xf>
    <xf numFmtId="0" fontId="16" fillId="14" borderId="16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left" vertical="center" wrapText="1"/>
    </xf>
    <xf numFmtId="0" fontId="18" fillId="14" borderId="16" xfId="0" applyFont="1" applyFill="1" applyBorder="1" applyAlignment="1">
      <alignment horizontal="center" vertical="center" wrapText="1"/>
    </xf>
    <xf numFmtId="0" fontId="16" fillId="16" borderId="16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7" fillId="14" borderId="9" xfId="0" applyFont="1" applyFill="1" applyBorder="1" applyAlignment="1">
      <alignment horizontal="left" vertical="center" wrapText="1"/>
    </xf>
    <xf numFmtId="0" fontId="18" fillId="14" borderId="9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/>
    </xf>
    <xf numFmtId="0" fontId="16" fillId="16" borderId="9" xfId="0" applyFont="1" applyFill="1" applyBorder="1" applyAlignment="1">
      <alignment horizontal="center" vertical="center" wrapText="1"/>
    </xf>
    <xf numFmtId="0" fontId="18" fillId="18" borderId="2" xfId="0" applyFont="1" applyFill="1" applyBorder="1" applyAlignment="1">
      <alignment horizontal="center" vertical="center" wrapText="1"/>
    </xf>
    <xf numFmtId="0" fontId="16" fillId="19" borderId="16" xfId="0" applyFont="1" applyFill="1" applyBorder="1" applyAlignment="1">
      <alignment horizontal="center" vertical="center" wrapText="1"/>
    </xf>
    <xf numFmtId="0" fontId="17" fillId="19" borderId="16" xfId="0" applyFont="1" applyFill="1" applyBorder="1" applyAlignment="1">
      <alignment horizontal="left" vertical="center" wrapText="1"/>
    </xf>
    <xf numFmtId="0" fontId="18" fillId="19" borderId="16" xfId="0" applyFont="1" applyFill="1" applyBorder="1" applyAlignment="1">
      <alignment horizontal="center" vertical="center" wrapText="1"/>
    </xf>
    <xf numFmtId="0" fontId="16" fillId="19" borderId="16" xfId="0" applyFont="1" applyFill="1" applyBorder="1" applyAlignment="1">
      <alignment horizontal="center"/>
    </xf>
    <xf numFmtId="0" fontId="13" fillId="20" borderId="0" xfId="0" applyFont="1" applyFill="1" applyAlignment="1">
      <alignment horizontal="center" vertical="center"/>
    </xf>
    <xf numFmtId="0" fontId="16" fillId="19" borderId="2" xfId="0" applyFont="1" applyFill="1" applyBorder="1" applyAlignment="1">
      <alignment horizontal="center" vertical="center" wrapText="1"/>
    </xf>
    <xf numFmtId="0" fontId="17" fillId="19" borderId="2" xfId="0" applyFont="1" applyFill="1" applyBorder="1" applyAlignment="1">
      <alignment horizontal="left" vertical="center" wrapText="1"/>
    </xf>
    <xf numFmtId="0" fontId="18" fillId="19" borderId="2" xfId="0" applyFont="1" applyFill="1" applyBorder="1" applyAlignment="1">
      <alignment horizontal="center" vertical="center" wrapText="1"/>
    </xf>
    <xf numFmtId="0" fontId="16" fillId="19" borderId="2" xfId="0" applyFont="1" applyFill="1" applyBorder="1" applyAlignment="1">
      <alignment horizontal="center"/>
    </xf>
    <xf numFmtId="0" fontId="19" fillId="21" borderId="15" xfId="1" applyFont="1" applyFill="1" applyAlignment="1" applyProtection="1">
      <alignment horizontal="center" vertical="center" wrapText="1"/>
    </xf>
    <xf numFmtId="0" fontId="16" fillId="19" borderId="6" xfId="0" applyFont="1" applyFill="1" applyBorder="1" applyAlignment="1">
      <alignment horizontal="center" vertical="center" wrapText="1"/>
    </xf>
    <xf numFmtId="0" fontId="17" fillId="19" borderId="6" xfId="0" applyFont="1" applyFill="1" applyBorder="1" applyAlignment="1">
      <alignment horizontal="left" vertical="center" wrapText="1"/>
    </xf>
    <xf numFmtId="0" fontId="18" fillId="19" borderId="6" xfId="0" applyFont="1" applyFill="1" applyBorder="1" applyAlignment="1">
      <alignment horizontal="center" vertical="center" wrapText="1"/>
    </xf>
    <xf numFmtId="0" fontId="16" fillId="19" borderId="6" xfId="0" applyFont="1" applyFill="1" applyBorder="1" applyAlignment="1">
      <alignment horizontal="center"/>
    </xf>
    <xf numFmtId="0" fontId="16" fillId="16" borderId="6" xfId="0" applyFont="1" applyFill="1" applyBorder="1" applyAlignment="1">
      <alignment horizontal="center" vertical="center" wrapText="1"/>
    </xf>
    <xf numFmtId="0" fontId="16" fillId="22" borderId="9" xfId="0" applyFont="1" applyFill="1" applyBorder="1" applyAlignment="1">
      <alignment horizontal="center" vertical="center" wrapText="1"/>
    </xf>
    <xf numFmtId="0" fontId="17" fillId="22" borderId="9" xfId="0" applyFont="1" applyFill="1" applyBorder="1" applyAlignment="1">
      <alignment horizontal="left" vertical="center" wrapText="1"/>
    </xf>
    <xf numFmtId="0" fontId="18" fillId="22" borderId="9" xfId="0" applyFont="1" applyFill="1" applyBorder="1" applyAlignment="1">
      <alignment horizontal="center" vertical="center" wrapText="1"/>
    </xf>
    <xf numFmtId="0" fontId="16" fillId="22" borderId="9" xfId="0" applyFont="1" applyFill="1" applyBorder="1" applyAlignment="1">
      <alignment horizontal="center"/>
    </xf>
    <xf numFmtId="0" fontId="13" fillId="14" borderId="0" xfId="0" applyFont="1" applyFill="1" applyAlignment="1">
      <alignment horizontal="center" vertical="center"/>
    </xf>
    <xf numFmtId="0" fontId="16" fillId="22" borderId="2" xfId="0" applyFont="1" applyFill="1" applyBorder="1" applyAlignment="1">
      <alignment horizontal="center" vertical="center" wrapText="1"/>
    </xf>
    <xf numFmtId="0" fontId="17" fillId="22" borderId="2" xfId="0" applyFont="1" applyFill="1" applyBorder="1" applyAlignment="1">
      <alignment horizontal="left" vertical="center" wrapText="1"/>
    </xf>
    <xf numFmtId="0" fontId="18" fillId="22" borderId="2" xfId="0" applyFont="1" applyFill="1" applyBorder="1" applyAlignment="1">
      <alignment horizontal="center" vertical="center" wrapText="1"/>
    </xf>
    <xf numFmtId="0" fontId="16" fillId="22" borderId="2" xfId="0" applyFont="1" applyFill="1" applyBorder="1" applyAlignment="1">
      <alignment horizontal="center"/>
    </xf>
    <xf numFmtId="0" fontId="16" fillId="22" borderId="17" xfId="0" applyFont="1" applyFill="1" applyBorder="1" applyAlignment="1">
      <alignment horizontal="center" vertical="center" wrapText="1"/>
    </xf>
    <xf numFmtId="0" fontId="17" fillId="22" borderId="17" xfId="0" applyFont="1" applyFill="1" applyBorder="1" applyAlignment="1">
      <alignment horizontal="left" vertical="center" wrapText="1"/>
    </xf>
    <xf numFmtId="0" fontId="18" fillId="22" borderId="17" xfId="0" applyFont="1" applyFill="1" applyBorder="1" applyAlignment="1">
      <alignment horizontal="center" vertical="center" wrapText="1"/>
    </xf>
    <xf numFmtId="0" fontId="16" fillId="22" borderId="17" xfId="0" applyFont="1" applyFill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8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3" fillId="0" borderId="0" xfId="0" applyFont="1"/>
    <xf numFmtId="0" fontId="20" fillId="8" borderId="12" xfId="0" applyFont="1" applyFill="1" applyBorder="1" applyAlignment="1">
      <alignment horizontal="center" vertical="center" wrapText="1"/>
    </xf>
    <xf numFmtId="2" fontId="6" fillId="9" borderId="9" xfId="0" applyNumberFormat="1" applyFont="1" applyFill="1" applyBorder="1" applyAlignment="1">
      <alignment horizontal="center" vertical="center" wrapText="1"/>
    </xf>
    <xf numFmtId="2" fontId="6" fillId="23" borderId="9" xfId="0" applyNumberFormat="1" applyFont="1" applyFill="1" applyBorder="1" applyAlignment="1">
      <alignment horizontal="center" vertical="center" wrapText="1"/>
    </xf>
    <xf numFmtId="2" fontId="6" fillId="24" borderId="9" xfId="0" applyNumberFormat="1" applyFont="1" applyFill="1" applyBorder="1" applyAlignment="1">
      <alignment horizontal="center" vertical="center" wrapText="1"/>
    </xf>
    <xf numFmtId="2" fontId="6" fillId="25" borderId="9" xfId="0" applyNumberFormat="1" applyFont="1" applyFill="1" applyBorder="1" applyAlignment="1">
      <alignment horizontal="center" vertical="center" wrapText="1"/>
    </xf>
    <xf numFmtId="2" fontId="6" fillId="25" borderId="6" xfId="0" applyNumberFormat="1" applyFont="1" applyFill="1" applyBorder="1" applyAlignment="1">
      <alignment horizontal="center" vertical="center" wrapText="1"/>
    </xf>
    <xf numFmtId="2" fontId="6" fillId="24" borderId="6" xfId="0" applyNumberFormat="1" applyFont="1" applyFill="1" applyBorder="1" applyAlignment="1">
      <alignment horizontal="center" vertical="center" wrapText="1"/>
    </xf>
    <xf numFmtId="2" fontId="6" fillId="23" borderId="6" xfId="0" applyNumberFormat="1" applyFont="1" applyFill="1" applyBorder="1" applyAlignment="1">
      <alignment horizontal="center" vertical="center" wrapText="1"/>
    </xf>
    <xf numFmtId="0" fontId="13" fillId="26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1" fillId="25" borderId="9" xfId="0" applyFont="1" applyFill="1" applyBorder="1" applyAlignment="1">
      <alignment horizontal="center" vertical="center"/>
    </xf>
    <xf numFmtId="0" fontId="7" fillId="25" borderId="10" xfId="0" applyFont="1" applyFill="1" applyBorder="1" applyAlignment="1">
      <alignment horizontal="center" vertical="center"/>
    </xf>
    <xf numFmtId="0" fontId="0" fillId="25" borderId="2" xfId="0" applyFill="1" applyBorder="1" applyAlignment="1">
      <alignment horizontal="center" vertical="center"/>
    </xf>
    <xf numFmtId="0" fontId="7" fillId="25" borderId="4" xfId="0" applyFont="1" applyFill="1" applyBorder="1" applyAlignment="1">
      <alignment horizontal="center" vertical="center"/>
    </xf>
    <xf numFmtId="0" fontId="1" fillId="25" borderId="2" xfId="0" applyFont="1" applyFill="1" applyBorder="1" applyAlignment="1">
      <alignment horizontal="center" vertical="center"/>
    </xf>
    <xf numFmtId="0" fontId="1" fillId="25" borderId="17" xfId="0" applyFont="1" applyFill="1" applyBorder="1" applyAlignment="1">
      <alignment horizontal="center" vertical="center"/>
    </xf>
    <xf numFmtId="0" fontId="7" fillId="25" borderId="28" xfId="0" applyFont="1" applyFill="1" applyBorder="1" applyAlignment="1">
      <alignment horizontal="center" vertical="center"/>
    </xf>
    <xf numFmtId="0" fontId="1" fillId="23" borderId="16" xfId="0" applyFont="1" applyFill="1" applyBorder="1" applyAlignment="1">
      <alignment horizontal="center" vertical="center"/>
    </xf>
    <xf numFmtId="0" fontId="7" fillId="23" borderId="24" xfId="0" applyFont="1" applyFill="1" applyBorder="1" applyAlignment="1">
      <alignment horizontal="center" vertical="center"/>
    </xf>
    <xf numFmtId="0" fontId="1" fillId="23" borderId="2" xfId="0" applyFont="1" applyFill="1" applyBorder="1" applyAlignment="1">
      <alignment horizontal="center" vertical="center"/>
    </xf>
    <xf numFmtId="0" fontId="7" fillId="23" borderId="4" xfId="0" applyFont="1" applyFill="1" applyBorder="1" applyAlignment="1">
      <alignment horizontal="center" vertical="center"/>
    </xf>
    <xf numFmtId="0" fontId="0" fillId="23" borderId="2" xfId="0" applyFill="1" applyBorder="1" applyAlignment="1">
      <alignment horizontal="center" vertical="center"/>
    </xf>
    <xf numFmtId="0" fontId="1" fillId="23" borderId="17" xfId="0" applyFont="1" applyFill="1" applyBorder="1" applyAlignment="1">
      <alignment horizontal="center" vertical="center"/>
    </xf>
    <xf numFmtId="0" fontId="7" fillId="23" borderId="28" xfId="0" applyFont="1" applyFill="1" applyBorder="1" applyAlignment="1">
      <alignment horizontal="center" vertical="center"/>
    </xf>
    <xf numFmtId="0" fontId="1" fillId="27" borderId="12" xfId="0" applyFont="1" applyFill="1" applyBorder="1" applyAlignment="1">
      <alignment horizontal="center" vertical="center" wrapText="1"/>
    </xf>
    <xf numFmtId="0" fontId="7" fillId="27" borderId="13" xfId="0" applyFont="1" applyFill="1" applyBorder="1" applyAlignment="1">
      <alignment horizontal="center" vertical="center"/>
    </xf>
    <xf numFmtId="0" fontId="7" fillId="27" borderId="1" xfId="0" applyFont="1" applyFill="1" applyBorder="1" applyAlignment="1">
      <alignment horizontal="center" vertical="center"/>
    </xf>
    <xf numFmtId="0" fontId="1" fillId="23" borderId="32" xfId="0" applyFont="1" applyFill="1" applyBorder="1" applyAlignment="1">
      <alignment horizontal="left" indent="1"/>
    </xf>
    <xf numFmtId="0" fontId="1" fillId="23" borderId="30" xfId="0" applyFont="1" applyFill="1" applyBorder="1" applyAlignment="1">
      <alignment horizontal="left" indent="1"/>
    </xf>
    <xf numFmtId="0" fontId="1" fillId="23" borderId="31" xfId="0" applyFont="1" applyFill="1" applyBorder="1" applyAlignment="1">
      <alignment horizontal="left" indent="1"/>
    </xf>
    <xf numFmtId="0" fontId="1" fillId="27" borderId="33" xfId="0" applyFont="1" applyFill="1" applyBorder="1" applyAlignment="1">
      <alignment horizontal="left" vertical="center" indent="1"/>
    </xf>
    <xf numFmtId="0" fontId="0" fillId="28" borderId="8" xfId="0" applyFill="1" applyBorder="1" applyAlignment="1">
      <alignment horizontal="right" indent="1"/>
    </xf>
    <xf numFmtId="0" fontId="0" fillId="28" borderId="9" xfId="0" applyFill="1" applyBorder="1" applyAlignment="1">
      <alignment horizontal="center" vertical="center"/>
    </xf>
    <xf numFmtId="0" fontId="0" fillId="28" borderId="10" xfId="0" applyFill="1" applyBorder="1" applyAlignment="1">
      <alignment horizontal="center" vertical="center"/>
    </xf>
    <xf numFmtId="164" fontId="0" fillId="0" borderId="8" xfId="0" applyNumberFormat="1" applyBorder="1"/>
    <xf numFmtId="164" fontId="0" fillId="0" borderId="10" xfId="0" applyNumberFormat="1" applyBorder="1"/>
    <xf numFmtId="0" fontId="0" fillId="28" borderId="8" xfId="0" applyFill="1" applyBorder="1" applyAlignment="1">
      <alignment horizontal="center" vertical="center"/>
    </xf>
    <xf numFmtId="0" fontId="0" fillId="28" borderId="3" xfId="0" applyFill="1" applyBorder="1" applyAlignment="1">
      <alignment horizontal="right" indent="1"/>
    </xf>
    <xf numFmtId="0" fontId="0" fillId="28" borderId="2" xfId="0" applyFill="1" applyBorder="1" applyAlignment="1">
      <alignment horizontal="center" vertical="center"/>
    </xf>
    <xf numFmtId="0" fontId="0" fillId="28" borderId="4" xfId="0" applyFill="1" applyBorder="1" applyAlignment="1">
      <alignment horizontal="center" vertical="center"/>
    </xf>
    <xf numFmtId="164" fontId="0" fillId="0" borderId="3" xfId="0" applyNumberFormat="1" applyBorder="1"/>
    <xf numFmtId="164" fontId="0" fillId="0" borderId="4" xfId="0" applyNumberFormat="1" applyBorder="1"/>
    <xf numFmtId="0" fontId="12" fillId="7" borderId="35" xfId="0" applyFont="1" applyFill="1" applyBorder="1" applyAlignment="1">
      <alignment horizontal="center" vertical="center"/>
    </xf>
    <xf numFmtId="0" fontId="0" fillId="28" borderId="3" xfId="0" applyFill="1" applyBorder="1" applyAlignment="1">
      <alignment horizontal="center" vertical="center"/>
    </xf>
    <xf numFmtId="0" fontId="12" fillId="29" borderId="35" xfId="0" applyFont="1" applyFill="1" applyBorder="1" applyAlignment="1">
      <alignment horizontal="center" vertical="center"/>
    </xf>
    <xf numFmtId="0" fontId="12" fillId="10" borderId="35" xfId="0" applyFont="1" applyFill="1" applyBorder="1" applyAlignment="1">
      <alignment horizontal="center" vertical="center"/>
    </xf>
    <xf numFmtId="0" fontId="0" fillId="28" borderId="5" xfId="0" applyFill="1" applyBorder="1" applyAlignment="1">
      <alignment horizontal="right" indent="1"/>
    </xf>
    <xf numFmtId="0" fontId="0" fillId="28" borderId="6" xfId="0" applyFill="1" applyBorder="1" applyAlignment="1">
      <alignment horizontal="center" vertical="center"/>
    </xf>
    <xf numFmtId="0" fontId="0" fillId="28" borderId="7" xfId="0" applyFill="1" applyBorder="1" applyAlignment="1">
      <alignment horizontal="center" vertical="center"/>
    </xf>
    <xf numFmtId="164" fontId="0" fillId="0" borderId="5" xfId="0" applyNumberFormat="1" applyBorder="1"/>
    <xf numFmtId="164" fontId="0" fillId="0" borderId="7" xfId="0" applyNumberFormat="1" applyBorder="1"/>
    <xf numFmtId="0" fontId="12" fillId="10" borderId="39" xfId="0" applyFont="1" applyFill="1" applyBorder="1" applyAlignment="1">
      <alignment horizontal="center" vertical="center"/>
    </xf>
    <xf numFmtId="0" fontId="0" fillId="28" borderId="5" xfId="0" applyFill="1" applyBorder="1" applyAlignment="1">
      <alignment horizontal="center" vertical="center"/>
    </xf>
    <xf numFmtId="0" fontId="7" fillId="30" borderId="38" xfId="0" applyFont="1" applyFill="1" applyBorder="1" applyAlignment="1">
      <alignment horizontal="center" vertical="center" wrapText="1"/>
    </xf>
    <xf numFmtId="164" fontId="0" fillId="28" borderId="2" xfId="0" applyNumberFormat="1" applyFill="1" applyBorder="1" applyAlignment="1">
      <alignment horizontal="center"/>
    </xf>
    <xf numFmtId="164" fontId="0" fillId="28" borderId="16" xfId="0" applyNumberFormat="1" applyFill="1" applyBorder="1" applyAlignment="1">
      <alignment horizontal="center"/>
    </xf>
    <xf numFmtId="164" fontId="0" fillId="28" borderId="24" xfId="0" applyNumberFormat="1" applyFill="1" applyBorder="1" applyAlignment="1">
      <alignment horizontal="center"/>
    </xf>
    <xf numFmtId="164" fontId="0" fillId="28" borderId="4" xfId="0" applyNumberFormat="1" applyFill="1" applyBorder="1" applyAlignment="1">
      <alignment horizontal="center"/>
    </xf>
    <xf numFmtId="164" fontId="0" fillId="28" borderId="6" xfId="0" applyNumberFormat="1" applyFill="1" applyBorder="1" applyAlignment="1">
      <alignment horizontal="center"/>
    </xf>
    <xf numFmtId="164" fontId="0" fillId="28" borderId="7" xfId="0" applyNumberFormat="1" applyFill="1" applyBorder="1" applyAlignment="1">
      <alignment horizontal="center"/>
    </xf>
    <xf numFmtId="0" fontId="7" fillId="5" borderId="21" xfId="0" applyFont="1" applyFill="1" applyBorder="1" applyAlignment="1">
      <alignment horizontal="center" vertical="center"/>
    </xf>
    <xf numFmtId="2" fontId="7" fillId="5" borderId="43" xfId="0" applyNumberFormat="1" applyFont="1" applyFill="1" applyBorder="1" applyAlignment="1">
      <alignment horizontal="center" vertical="center"/>
    </xf>
    <xf numFmtId="2" fontId="7" fillId="5" borderId="22" xfId="0" applyNumberFormat="1" applyFont="1" applyFill="1" applyBorder="1" applyAlignment="1">
      <alignment horizontal="center" vertical="center"/>
    </xf>
    <xf numFmtId="0" fontId="0" fillId="28" borderId="23" xfId="0" applyFill="1" applyBorder="1" applyAlignment="1">
      <alignment horizontal="right" indent="1"/>
    </xf>
    <xf numFmtId="2" fontId="0" fillId="0" borderId="0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28" borderId="44" xfId="0" applyFill="1" applyBorder="1" applyAlignment="1">
      <alignment horizontal="left"/>
    </xf>
    <xf numFmtId="0" fontId="0" fillId="28" borderId="45" xfId="0" applyFill="1" applyBorder="1" applyAlignment="1">
      <alignment horizontal="left"/>
    </xf>
    <xf numFmtId="164" fontId="0" fillId="0" borderId="9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4" fillId="14" borderId="2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4" fillId="14" borderId="2" xfId="0" applyFont="1" applyFill="1" applyBorder="1" applyAlignment="1">
      <alignment horizontal="center"/>
    </xf>
    <xf numFmtId="0" fontId="14" fillId="14" borderId="6" xfId="0" applyFont="1" applyFill="1" applyBorder="1" applyAlignment="1">
      <alignment horizontal="center" vertical="center" wrapText="1"/>
    </xf>
    <xf numFmtId="0" fontId="17" fillId="14" borderId="6" xfId="0" applyFont="1" applyFill="1" applyBorder="1" applyAlignment="1">
      <alignment horizontal="center" vertical="center" wrapText="1"/>
    </xf>
    <xf numFmtId="0" fontId="14" fillId="14" borderId="6" xfId="0" applyFont="1" applyFill="1" applyBorder="1" applyAlignment="1">
      <alignment horizontal="center"/>
    </xf>
    <xf numFmtId="0" fontId="14" fillId="14" borderId="9" xfId="0" applyFont="1" applyFill="1" applyBorder="1" applyAlignment="1">
      <alignment horizontal="center" vertical="center" wrapText="1"/>
    </xf>
    <xf numFmtId="0" fontId="17" fillId="14" borderId="9" xfId="0" applyFont="1" applyFill="1" applyBorder="1" applyAlignment="1">
      <alignment horizontal="center" vertical="center" wrapText="1"/>
    </xf>
    <xf numFmtId="0" fontId="14" fillId="14" borderId="9" xfId="0" applyFont="1" applyFill="1" applyBorder="1" applyAlignment="1">
      <alignment horizontal="center"/>
    </xf>
    <xf numFmtId="0" fontId="14" fillId="19" borderId="2" xfId="0" applyFont="1" applyFill="1" applyBorder="1" applyAlignment="1">
      <alignment horizontal="center" vertical="center" wrapText="1"/>
    </xf>
    <xf numFmtId="0" fontId="17" fillId="19" borderId="2" xfId="0" applyFont="1" applyFill="1" applyBorder="1" applyAlignment="1">
      <alignment horizontal="center" vertical="center" wrapText="1"/>
    </xf>
    <xf numFmtId="0" fontId="14" fillId="19" borderId="2" xfId="0" applyFont="1" applyFill="1" applyBorder="1" applyAlignment="1">
      <alignment horizontal="center"/>
    </xf>
    <xf numFmtId="0" fontId="17" fillId="19" borderId="2" xfId="0" applyFont="1" applyFill="1" applyBorder="1" applyAlignment="1">
      <alignment horizontal="center"/>
    </xf>
    <xf numFmtId="0" fontId="14" fillId="19" borderId="17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>
      <alignment horizontal="center" vertical="center" wrapText="1"/>
    </xf>
    <xf numFmtId="0" fontId="14" fillId="19" borderId="17" xfId="0" applyFont="1" applyFill="1" applyBorder="1" applyAlignment="1">
      <alignment horizontal="center"/>
    </xf>
    <xf numFmtId="0" fontId="17" fillId="19" borderId="17" xfId="0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2" fillId="0" borderId="0" xfId="0" applyFont="1"/>
    <xf numFmtId="0" fontId="16" fillId="14" borderId="2" xfId="0" applyFont="1" applyFill="1" applyBorder="1" applyAlignment="1">
      <alignment horizontal="center" vertical="center"/>
    </xf>
    <xf numFmtId="0" fontId="16" fillId="17" borderId="0" xfId="0" applyFont="1" applyFill="1" applyAlignment="1">
      <alignment horizontal="center" vertical="center"/>
    </xf>
    <xf numFmtId="0" fontId="18" fillId="14" borderId="2" xfId="0" applyFont="1" applyFill="1" applyBorder="1" applyAlignment="1">
      <alignment horizontal="center"/>
    </xf>
    <xf numFmtId="0" fontId="16" fillId="18" borderId="2" xfId="0" applyFont="1" applyFill="1" applyBorder="1" applyAlignment="1">
      <alignment horizontal="center" vertical="center" wrapText="1"/>
    </xf>
    <xf numFmtId="0" fontId="18" fillId="14" borderId="17" xfId="0" applyFont="1" applyFill="1" applyBorder="1" applyAlignment="1">
      <alignment horizontal="center"/>
    </xf>
    <xf numFmtId="0" fontId="18" fillId="18" borderId="17" xfId="0" applyFont="1" applyFill="1" applyBorder="1" applyAlignment="1">
      <alignment horizontal="center" vertical="center" wrapText="1"/>
    </xf>
    <xf numFmtId="0" fontId="16" fillId="18" borderId="17" xfId="0" applyFont="1" applyFill="1" applyBorder="1" applyAlignment="1">
      <alignment horizontal="center" vertical="center" wrapText="1"/>
    </xf>
    <xf numFmtId="0" fontId="16" fillId="14" borderId="17" xfId="0" applyFont="1" applyFill="1" applyBorder="1" applyAlignment="1">
      <alignment horizontal="center" vertical="center"/>
    </xf>
    <xf numFmtId="0" fontId="16" fillId="14" borderId="6" xfId="0" applyFont="1" applyFill="1" applyBorder="1" applyAlignment="1">
      <alignment horizontal="center" vertical="center" wrapText="1"/>
    </xf>
    <xf numFmtId="0" fontId="18" fillId="14" borderId="6" xfId="0" applyFont="1" applyFill="1" applyBorder="1" applyAlignment="1">
      <alignment horizontal="center" vertical="center" wrapText="1"/>
    </xf>
    <xf numFmtId="0" fontId="16" fillId="14" borderId="6" xfId="0" applyFont="1" applyFill="1" applyBorder="1" applyAlignment="1">
      <alignment horizontal="center"/>
    </xf>
    <xf numFmtId="0" fontId="18" fillId="14" borderId="6" xfId="0" applyFont="1" applyFill="1" applyBorder="1" applyAlignment="1">
      <alignment horizontal="center"/>
    </xf>
    <xf numFmtId="0" fontId="16" fillId="14" borderId="6" xfId="0" applyFont="1" applyFill="1" applyBorder="1" applyAlignment="1">
      <alignment horizontal="center" vertical="center"/>
    </xf>
    <xf numFmtId="0" fontId="18" fillId="14" borderId="9" xfId="0" applyFont="1" applyFill="1" applyBorder="1" applyAlignment="1">
      <alignment horizontal="center"/>
    </xf>
    <xf numFmtId="0" fontId="16" fillId="14" borderId="9" xfId="0" applyFont="1" applyFill="1" applyBorder="1" applyAlignment="1">
      <alignment horizontal="center" vertical="center"/>
    </xf>
    <xf numFmtId="0" fontId="16" fillId="20" borderId="0" xfId="0" applyFont="1" applyFill="1" applyAlignment="1">
      <alignment horizontal="center" vertical="center"/>
    </xf>
    <xf numFmtId="0" fontId="24" fillId="21" borderId="2" xfId="1" applyFont="1" applyFill="1" applyBorder="1" applyAlignment="1" applyProtection="1">
      <alignment horizontal="center" vertical="center" wrapText="1"/>
    </xf>
    <xf numFmtId="0" fontId="16" fillId="19" borderId="9" xfId="0" applyFont="1" applyFill="1" applyBorder="1" applyAlignment="1">
      <alignment horizontal="center" vertical="center" wrapText="1"/>
    </xf>
    <xf numFmtId="0" fontId="18" fillId="19" borderId="9" xfId="0" applyFont="1" applyFill="1" applyBorder="1" applyAlignment="1">
      <alignment horizontal="center" vertical="center" wrapText="1"/>
    </xf>
    <xf numFmtId="0" fontId="16" fillId="19" borderId="9" xfId="0" applyFont="1" applyFill="1" applyBorder="1" applyAlignment="1">
      <alignment horizontal="center"/>
    </xf>
    <xf numFmtId="0" fontId="18" fillId="19" borderId="9" xfId="0" applyFont="1" applyFill="1" applyBorder="1" applyAlignment="1">
      <alignment horizontal="center"/>
    </xf>
    <xf numFmtId="0" fontId="16" fillId="16" borderId="9" xfId="0" applyFont="1" applyFill="1" applyBorder="1" applyAlignment="1">
      <alignment horizontal="center" vertical="center"/>
    </xf>
    <xf numFmtId="0" fontId="16" fillId="14" borderId="0" xfId="0" applyFont="1" applyFill="1" applyAlignment="1">
      <alignment horizontal="center" vertical="center"/>
    </xf>
    <xf numFmtId="0" fontId="18" fillId="19" borderId="2" xfId="0" applyFont="1" applyFill="1" applyBorder="1" applyAlignment="1">
      <alignment horizontal="center"/>
    </xf>
    <xf numFmtId="0" fontId="16" fillId="16" borderId="2" xfId="0" applyFont="1" applyFill="1" applyBorder="1" applyAlignment="1">
      <alignment horizontal="center" vertical="center"/>
    </xf>
    <xf numFmtId="0" fontId="16" fillId="19" borderId="17" xfId="0" applyFont="1" applyFill="1" applyBorder="1" applyAlignment="1">
      <alignment horizontal="center" vertical="center" wrapText="1"/>
    </xf>
    <xf numFmtId="0" fontId="18" fillId="19" borderId="17" xfId="0" applyFont="1" applyFill="1" applyBorder="1" applyAlignment="1">
      <alignment horizontal="center" vertical="center" wrapText="1"/>
    </xf>
    <xf numFmtId="0" fontId="16" fillId="19" borderId="17" xfId="0" applyFont="1" applyFill="1" applyBorder="1" applyAlignment="1">
      <alignment horizontal="center"/>
    </xf>
    <xf numFmtId="0" fontId="18" fillId="19" borderId="17" xfId="0" applyFont="1" applyFill="1" applyBorder="1" applyAlignment="1">
      <alignment horizontal="center"/>
    </xf>
    <xf numFmtId="0" fontId="16" fillId="16" borderId="17" xfId="0" applyFont="1" applyFill="1" applyBorder="1" applyAlignment="1">
      <alignment horizontal="center" vertical="center"/>
    </xf>
    <xf numFmtId="0" fontId="18" fillId="19" borderId="6" xfId="0" applyFont="1" applyFill="1" applyBorder="1" applyAlignment="1">
      <alignment horizontal="center"/>
    </xf>
    <xf numFmtId="0" fontId="16" fillId="16" borderId="6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7" fillId="14" borderId="6" xfId="0" applyFont="1" applyFill="1" applyBorder="1" applyAlignment="1">
      <alignment horizontal="left" vertical="center" wrapText="1"/>
    </xf>
    <xf numFmtId="0" fontId="17" fillId="19" borderId="9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4" fillId="14" borderId="16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center" vertical="center" wrapText="1"/>
    </xf>
    <xf numFmtId="0" fontId="14" fillId="14" borderId="16" xfId="0" applyFont="1" applyFill="1" applyBorder="1" applyAlignment="1">
      <alignment horizontal="center"/>
    </xf>
    <xf numFmtId="0" fontId="16" fillId="16" borderId="16" xfId="0" applyFont="1" applyFill="1" applyBorder="1" applyAlignment="1">
      <alignment horizontal="center" vertical="center"/>
    </xf>
    <xf numFmtId="0" fontId="17" fillId="18" borderId="2" xfId="2" applyFont="1" applyFill="1" applyBorder="1" applyAlignment="1">
      <alignment horizontal="center" vertical="center" wrapText="1"/>
    </xf>
    <xf numFmtId="0" fontId="14" fillId="18" borderId="2" xfId="2" applyFont="1" applyFill="1" applyBorder="1" applyAlignment="1">
      <alignment horizontal="center" vertical="center" wrapText="1"/>
    </xf>
    <xf numFmtId="0" fontId="17" fillId="18" borderId="2" xfId="3" applyFont="1" applyFill="1" applyBorder="1" applyAlignment="1">
      <alignment horizontal="center" vertical="center" wrapText="1"/>
    </xf>
    <xf numFmtId="0" fontId="17" fillId="18" borderId="2" xfId="4" applyFont="1" applyFill="1" applyBorder="1" applyAlignment="1">
      <alignment horizontal="center" vertical="center" wrapText="1"/>
    </xf>
    <xf numFmtId="0" fontId="13" fillId="20" borderId="47" xfId="0" applyFont="1" applyFill="1" applyBorder="1" applyAlignment="1">
      <alignment horizontal="center" vertical="center"/>
    </xf>
    <xf numFmtId="0" fontId="13" fillId="20" borderId="48" xfId="0" applyFont="1" applyFill="1" applyBorder="1" applyAlignment="1">
      <alignment horizontal="center" vertical="center"/>
    </xf>
    <xf numFmtId="0" fontId="4" fillId="20" borderId="49" xfId="0" applyFont="1" applyFill="1" applyBorder="1" applyAlignment="1">
      <alignment horizontal="center" vertical="center"/>
    </xf>
    <xf numFmtId="0" fontId="14" fillId="19" borderId="16" xfId="0" applyFont="1" applyFill="1" applyBorder="1" applyAlignment="1">
      <alignment horizontal="center" vertical="center" wrapText="1"/>
    </xf>
    <xf numFmtId="0" fontId="17" fillId="19" borderId="16" xfId="0" applyFont="1" applyFill="1" applyBorder="1" applyAlignment="1">
      <alignment horizontal="center" vertical="center" wrapText="1"/>
    </xf>
    <xf numFmtId="0" fontId="14" fillId="19" borderId="16" xfId="0" applyFont="1" applyFill="1" applyBorder="1" applyAlignment="1">
      <alignment horizontal="center"/>
    </xf>
    <xf numFmtId="0" fontId="17" fillId="19" borderId="16" xfId="0" applyFont="1" applyFill="1" applyBorder="1" applyAlignment="1">
      <alignment horizontal="center"/>
    </xf>
    <xf numFmtId="0" fontId="17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4" fillId="13" borderId="11" xfId="0" applyFont="1" applyFill="1" applyBorder="1" applyAlignment="1">
      <alignment horizontal="center" vertical="center"/>
    </xf>
    <xf numFmtId="0" fontId="4" fillId="13" borderId="12" xfId="0" applyFont="1" applyFill="1" applyBorder="1" applyAlignment="1">
      <alignment horizontal="center" vertical="center"/>
    </xf>
    <xf numFmtId="0" fontId="13" fillId="13" borderId="12" xfId="0" applyFont="1" applyFill="1" applyBorder="1" applyAlignment="1">
      <alignment horizontal="center" vertical="center"/>
    </xf>
    <xf numFmtId="0" fontId="15" fillId="13" borderId="12" xfId="0" applyFont="1" applyFill="1" applyBorder="1" applyAlignment="1">
      <alignment horizontal="center" vertical="center"/>
    </xf>
    <xf numFmtId="0" fontId="13" fillId="11" borderId="12" xfId="0" applyFont="1" applyFill="1" applyBorder="1" applyAlignment="1">
      <alignment horizontal="center" vertical="center"/>
    </xf>
    <xf numFmtId="0" fontId="13" fillId="12" borderId="12" xfId="0" applyFont="1" applyFill="1" applyBorder="1" applyAlignment="1">
      <alignment horizontal="center" vertical="center"/>
    </xf>
    <xf numFmtId="0" fontId="13" fillId="13" borderId="13" xfId="0" applyFont="1" applyFill="1" applyBorder="1" applyAlignment="1">
      <alignment horizontal="center" vertical="center"/>
    </xf>
    <xf numFmtId="0" fontId="7" fillId="30" borderId="37" xfId="0" applyFont="1" applyFill="1" applyBorder="1" applyAlignment="1">
      <alignment horizontal="center" vertical="center"/>
    </xf>
    <xf numFmtId="0" fontId="7" fillId="30" borderId="40" xfId="0" applyFont="1" applyFill="1" applyBorder="1" applyAlignment="1">
      <alignment horizontal="center" vertical="center"/>
    </xf>
    <xf numFmtId="0" fontId="7" fillId="30" borderId="38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" fillId="25" borderId="29" xfId="0" applyFont="1" applyFill="1" applyBorder="1" applyAlignment="1">
      <alignment horizontal="left" vertical="center" indent="1"/>
    </xf>
    <xf numFmtId="0" fontId="1" fillId="25" borderId="30" xfId="0" applyFont="1" applyFill="1" applyBorder="1" applyAlignment="1">
      <alignment horizontal="left" vertical="center" indent="1"/>
    </xf>
    <xf numFmtId="0" fontId="1" fillId="25" borderId="31" xfId="0" applyFont="1" applyFill="1" applyBorder="1" applyAlignment="1">
      <alignment horizontal="left" vertical="center" indent="1"/>
    </xf>
    <xf numFmtId="0" fontId="7" fillId="25" borderId="34" xfId="0" applyFont="1" applyFill="1" applyBorder="1" applyAlignment="1">
      <alignment horizontal="center" vertical="center"/>
    </xf>
    <xf numFmtId="0" fontId="7" fillId="25" borderId="35" xfId="0" applyFont="1" applyFill="1" applyBorder="1" applyAlignment="1">
      <alignment horizontal="center" vertical="center"/>
    </xf>
    <xf numFmtId="0" fontId="7" fillId="25" borderId="36" xfId="0" applyFont="1" applyFill="1" applyBorder="1" applyAlignment="1">
      <alignment horizontal="center" vertical="center"/>
    </xf>
    <xf numFmtId="0" fontId="1" fillId="23" borderId="30" xfId="0" applyFont="1" applyFill="1" applyBorder="1" applyAlignment="1">
      <alignment horizontal="left" vertical="center" indent="1"/>
    </xf>
    <xf numFmtId="0" fontId="7" fillId="23" borderId="34" xfId="0" applyFont="1" applyFill="1" applyBorder="1" applyAlignment="1">
      <alignment horizontal="center" vertical="center"/>
    </xf>
    <xf numFmtId="0" fontId="7" fillId="23" borderId="35" xfId="0" applyFont="1" applyFill="1" applyBorder="1" applyAlignment="1">
      <alignment horizontal="center" vertical="center"/>
    </xf>
    <xf numFmtId="0" fontId="7" fillId="23" borderId="36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7" fillId="30" borderId="21" xfId="0" applyFont="1" applyFill="1" applyBorder="1" applyAlignment="1">
      <alignment horizontal="center" vertical="center"/>
    </xf>
    <xf numFmtId="0" fontId="7" fillId="30" borderId="37" xfId="0" applyFont="1" applyFill="1" applyBorder="1" applyAlignment="1">
      <alignment horizontal="center" vertical="center"/>
    </xf>
    <xf numFmtId="0" fontId="7" fillId="30" borderId="43" xfId="0" applyFont="1" applyFill="1" applyBorder="1" applyAlignment="1">
      <alignment horizontal="center" vertical="center"/>
    </xf>
    <xf numFmtId="0" fontId="7" fillId="30" borderId="40" xfId="0" applyFont="1" applyFill="1" applyBorder="1" applyAlignment="1">
      <alignment horizontal="center" vertical="center"/>
    </xf>
    <xf numFmtId="0" fontId="7" fillId="30" borderId="22" xfId="0" applyFont="1" applyFill="1" applyBorder="1" applyAlignment="1">
      <alignment horizontal="center" vertical="center"/>
    </xf>
    <xf numFmtId="0" fontId="7" fillId="30" borderId="38" xfId="0" applyFont="1" applyFill="1" applyBorder="1" applyAlignment="1">
      <alignment horizontal="center" vertical="center"/>
    </xf>
    <xf numFmtId="0" fontId="7" fillId="30" borderId="25" xfId="0" applyFont="1" applyFill="1" applyBorder="1" applyAlignment="1">
      <alignment horizontal="center" vertical="center"/>
    </xf>
    <xf numFmtId="0" fontId="7" fillId="30" borderId="27" xfId="0" applyFont="1" applyFill="1" applyBorder="1" applyAlignment="1">
      <alignment horizontal="center" vertical="center"/>
    </xf>
    <xf numFmtId="0" fontId="7" fillId="30" borderId="41" xfId="0" applyFont="1" applyFill="1" applyBorder="1" applyAlignment="1">
      <alignment horizontal="center" vertical="center" wrapText="1"/>
    </xf>
    <xf numFmtId="0" fontId="7" fillId="30" borderId="42" xfId="0" applyFont="1" applyFill="1" applyBorder="1" applyAlignment="1">
      <alignment horizontal="center" vertical="center" wrapText="1"/>
    </xf>
    <xf numFmtId="0" fontId="7" fillId="30" borderId="25" xfId="0" applyFont="1" applyFill="1" applyBorder="1" applyAlignment="1">
      <alignment horizontal="center"/>
    </xf>
    <xf numFmtId="0" fontId="7" fillId="30" borderId="26" xfId="0" applyFont="1" applyFill="1" applyBorder="1" applyAlignment="1">
      <alignment horizontal="center"/>
    </xf>
    <xf numFmtId="0" fontId="7" fillId="30" borderId="27" xfId="0" applyFont="1" applyFill="1" applyBorder="1" applyAlignment="1">
      <alignment horizontal="center"/>
    </xf>
  </cellXfs>
  <cellStyles count="5">
    <cellStyle name="Calcolo" xfId="1" builtinId="22"/>
    <cellStyle name="Normal 2" xfId="3" xr:uid="{00000000-0005-0000-0000-000002000000}"/>
    <cellStyle name="Normal 3" xfId="2" xr:uid="{00000000-0005-0000-0000-000003000000}"/>
    <cellStyle name="Normal 4" xfId="4" xr:uid="{00000000-0005-0000-0000-000004000000}"/>
    <cellStyle name="Normale" xfId="0" builtinId="0"/>
  </cellStyles>
  <dxfs count="0"/>
  <tableStyles count="0" defaultTableStyle="TableStyleMedium2" defaultPivotStyle="PivotStyleLight16"/>
  <colors>
    <mruColors>
      <color rgb="FFC4D79B"/>
      <color rgb="FFC5D9F1"/>
      <color rgb="FFFCD5B4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336551</xdr:colOff>
      <xdr:row>12</xdr:row>
      <xdr:rowOff>101600</xdr:rowOff>
    </xdr:from>
    <xdr:to>
      <xdr:col>3</xdr:col>
      <xdr:colOff>101601</xdr:colOff>
      <xdr:row>18</xdr:row>
      <xdr:rowOff>68229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3DF614DF-A85A-466C-A3DA-6E9F6327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6151" y="2616200"/>
          <a:ext cx="5111750" cy="9191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17</xdr:row>
      <xdr:rowOff>12701</xdr:rowOff>
    </xdr:from>
    <xdr:to>
      <xdr:col>2</xdr:col>
      <xdr:colOff>755650</xdr:colOff>
      <xdr:row>18</xdr:row>
      <xdr:rowOff>12700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E8AC41C1-3B84-43A8-AA24-2A0913784479}"/>
            </a:ext>
          </a:extLst>
        </xdr:cNvPr>
        <xdr:cNvSpPr/>
      </xdr:nvSpPr>
      <xdr:spPr>
        <a:xfrm>
          <a:off x="2393950" y="4000501"/>
          <a:ext cx="1587500" cy="158749"/>
        </a:xfrm>
        <a:prstGeom prst="rect">
          <a:avLst/>
        </a:prstGeom>
        <a:gradFill flip="none" rotWithShape="1">
          <a:gsLst>
            <a:gs pos="0">
              <a:srgbClr val="0070C0"/>
            </a:gs>
            <a:gs pos="53000">
              <a:schemeClr val="bg1"/>
            </a:gs>
            <a:gs pos="100000">
              <a:srgbClr val="FF0000"/>
            </a:gs>
          </a:gsLst>
          <a:lin ang="0" scaled="1"/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17</xdr:row>
      <xdr:rowOff>12701</xdr:rowOff>
    </xdr:from>
    <xdr:to>
      <xdr:col>2</xdr:col>
      <xdr:colOff>0</xdr:colOff>
      <xdr:row>18</xdr:row>
      <xdr:rowOff>12700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22D57506-4267-43AE-A14E-E29C7E83553A}"/>
            </a:ext>
          </a:extLst>
        </xdr:cNvPr>
        <xdr:cNvSpPr/>
      </xdr:nvSpPr>
      <xdr:spPr>
        <a:xfrm>
          <a:off x="1885950" y="3676651"/>
          <a:ext cx="1365250" cy="158749"/>
        </a:xfrm>
        <a:prstGeom prst="rect">
          <a:avLst/>
        </a:prstGeom>
        <a:gradFill flip="none" rotWithShape="1">
          <a:gsLst>
            <a:gs pos="0">
              <a:srgbClr val="0070C0"/>
            </a:gs>
            <a:gs pos="53000">
              <a:schemeClr val="bg1"/>
            </a:gs>
            <a:gs pos="100000">
              <a:srgbClr val="FF0000"/>
            </a:gs>
          </a:gsLst>
          <a:lin ang="0" scaled="1"/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10</xdr:row>
      <xdr:rowOff>6350</xdr:rowOff>
    </xdr:from>
    <xdr:to>
      <xdr:col>8</xdr:col>
      <xdr:colOff>6350</xdr:colOff>
      <xdr:row>11</xdr:row>
      <xdr:rowOff>0</xdr:rowOff>
    </xdr:to>
    <xdr:sp macro="" textlink="">
      <xdr:nvSpPr>
        <xdr:cNvPr id="6" name="Rettangolo 5">
          <a:extLst>
            <a:ext uri="{FF2B5EF4-FFF2-40B4-BE49-F238E27FC236}">
              <a16:creationId xmlns:a16="http://schemas.microsoft.com/office/drawing/2014/main" id="{C27E66F1-08AF-4D4F-9D05-1376B3F19C30}"/>
            </a:ext>
          </a:extLst>
        </xdr:cNvPr>
        <xdr:cNvSpPr/>
      </xdr:nvSpPr>
      <xdr:spPr>
        <a:xfrm>
          <a:off x="5918200" y="2025650"/>
          <a:ext cx="1416050" cy="152400"/>
        </a:xfrm>
        <a:prstGeom prst="rect">
          <a:avLst/>
        </a:prstGeom>
        <a:gradFill flip="none" rotWithShape="1">
          <a:gsLst>
            <a:gs pos="0">
              <a:srgbClr val="0070C0"/>
            </a:gs>
            <a:gs pos="53000">
              <a:schemeClr val="bg1"/>
            </a:gs>
            <a:gs pos="100000">
              <a:srgbClr val="FF0000"/>
            </a:gs>
          </a:gsLst>
          <a:lin ang="0" scaled="1"/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</xdr:colOff>
      <xdr:row>2</xdr:row>
      <xdr:rowOff>12701</xdr:rowOff>
    </xdr:from>
    <xdr:to>
      <xdr:col>6</xdr:col>
      <xdr:colOff>0</xdr:colOff>
      <xdr:row>3</xdr:row>
      <xdr:rowOff>12700</xdr:rowOff>
    </xdr:to>
    <xdr:sp macro="" textlink="">
      <xdr:nvSpPr>
        <xdr:cNvPr id="3" name="Rettangolo 2">
          <a:extLst>
            <a:ext uri="{FF2B5EF4-FFF2-40B4-BE49-F238E27FC236}">
              <a16:creationId xmlns:a16="http://schemas.microsoft.com/office/drawing/2014/main" id="{E9991202-EBE8-47D2-AD0F-B84AA6421414}"/>
            </a:ext>
          </a:extLst>
        </xdr:cNvPr>
        <xdr:cNvSpPr/>
      </xdr:nvSpPr>
      <xdr:spPr>
        <a:xfrm>
          <a:off x="1320800" y="7632701"/>
          <a:ext cx="673100" cy="158749"/>
        </a:xfrm>
        <a:prstGeom prst="rect">
          <a:avLst/>
        </a:prstGeom>
        <a:gradFill flip="none" rotWithShape="1">
          <a:gsLst>
            <a:gs pos="0">
              <a:srgbClr val="0070C0"/>
            </a:gs>
            <a:gs pos="53000">
              <a:schemeClr val="bg1"/>
            </a:gs>
            <a:gs pos="100000">
              <a:srgbClr val="FF0000"/>
            </a:gs>
          </a:gsLst>
          <a:lin ang="0" scaled="1"/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/>
  </sheetViews>
  <sheetFormatPr defaultRowHeight="12.5"/>
  <cols>
    <col min="2" max="2" width="53.08984375" customWidth="1"/>
    <col min="3" max="3" width="23.36328125" style="17" bestFit="1" customWidth="1"/>
    <col min="7" max="7" width="8.6328125" customWidth="1"/>
  </cols>
  <sheetData>
    <row r="1" spans="1:7" s="15" customFormat="1" ht="25" customHeight="1" thickBot="1">
      <c r="A1" s="15" t="s">
        <v>2259</v>
      </c>
      <c r="C1" s="140"/>
    </row>
    <row r="2" spans="1:7" ht="26.5" thickBot="1">
      <c r="B2" s="28" t="s">
        <v>2107</v>
      </c>
      <c r="C2" s="141" t="s">
        <v>2180</v>
      </c>
      <c r="D2" s="29" t="s">
        <v>2108</v>
      </c>
    </row>
    <row r="3" spans="1:7" ht="14.5" customHeight="1">
      <c r="A3" s="307" t="s">
        <v>2179</v>
      </c>
      <c r="B3" s="304" t="s">
        <v>2173</v>
      </c>
      <c r="C3" s="142" t="s">
        <v>2174</v>
      </c>
      <c r="D3" s="143">
        <v>2</v>
      </c>
    </row>
    <row r="4" spans="1:7" ht="14.5" customHeight="1">
      <c r="A4" s="308"/>
      <c r="B4" s="305"/>
      <c r="C4" s="144" t="s">
        <v>2175</v>
      </c>
      <c r="D4" s="145">
        <v>1</v>
      </c>
    </row>
    <row r="5" spans="1:7" ht="13">
      <c r="A5" s="308"/>
      <c r="B5" s="305" t="s">
        <v>2176</v>
      </c>
      <c r="C5" s="146" t="s">
        <v>2178</v>
      </c>
      <c r="D5" s="145">
        <v>2</v>
      </c>
    </row>
    <row r="6" spans="1:7" ht="13.5" thickBot="1">
      <c r="A6" s="309"/>
      <c r="B6" s="306"/>
      <c r="C6" s="147" t="s">
        <v>2177</v>
      </c>
      <c r="D6" s="148">
        <v>1</v>
      </c>
    </row>
    <row r="7" spans="1:7" ht="13">
      <c r="A7" s="311" t="s">
        <v>2191</v>
      </c>
      <c r="B7" s="159" t="s">
        <v>2183</v>
      </c>
      <c r="C7" s="149" t="s">
        <v>2182</v>
      </c>
      <c r="D7" s="150">
        <v>2</v>
      </c>
      <c r="G7" s="14"/>
    </row>
    <row r="8" spans="1:7" ht="13">
      <c r="A8" s="312"/>
      <c r="B8" s="160" t="s">
        <v>2181</v>
      </c>
      <c r="C8" s="151" t="s">
        <v>2182</v>
      </c>
      <c r="D8" s="152">
        <v>2</v>
      </c>
    </row>
    <row r="9" spans="1:7" ht="13">
      <c r="A9" s="312"/>
      <c r="B9" s="310" t="s">
        <v>2186</v>
      </c>
      <c r="C9" s="151" t="s">
        <v>2185</v>
      </c>
      <c r="D9" s="152">
        <v>2</v>
      </c>
    </row>
    <row r="10" spans="1:7" ht="13">
      <c r="A10" s="312"/>
      <c r="B10" s="310"/>
      <c r="C10" s="153" t="s">
        <v>2184</v>
      </c>
      <c r="D10" s="152">
        <v>1</v>
      </c>
    </row>
    <row r="11" spans="1:7" ht="13.5" thickBot="1">
      <c r="A11" s="313"/>
      <c r="B11" s="161" t="s">
        <v>2187</v>
      </c>
      <c r="C11" s="154" t="s">
        <v>2188</v>
      </c>
      <c r="D11" s="155">
        <v>2</v>
      </c>
    </row>
    <row r="12" spans="1:7" ht="25.5" thickBot="1">
      <c r="A12" s="158" t="s">
        <v>2192</v>
      </c>
      <c r="B12" s="162" t="s">
        <v>2189</v>
      </c>
      <c r="C12" s="156" t="s">
        <v>2190</v>
      </c>
      <c r="D12" s="157">
        <v>2</v>
      </c>
    </row>
  </sheetData>
  <mergeCells count="5">
    <mergeCell ref="B3:B4"/>
    <mergeCell ref="B5:B6"/>
    <mergeCell ref="A3:A6"/>
    <mergeCell ref="B9:B10"/>
    <mergeCell ref="A7:A11"/>
  </mergeCells>
  <phoneticPr fontId="22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5"/>
  <sheetViews>
    <sheetView workbookViewId="0">
      <selection activeCell="F18" sqref="F18"/>
    </sheetView>
  </sheetViews>
  <sheetFormatPr defaultRowHeight="12.5"/>
  <cols>
    <col min="1" max="1" width="26.81640625" customWidth="1"/>
    <col min="2" max="2" width="38.81640625" bestFit="1" customWidth="1"/>
  </cols>
  <sheetData>
    <row r="1" spans="1:2" ht="25" customHeight="1" thickBot="1">
      <c r="A1" s="12" t="s">
        <v>2258</v>
      </c>
    </row>
    <row r="2" spans="1:2" ht="26.15" customHeight="1" thickBot="1">
      <c r="A2" s="35" t="s">
        <v>136</v>
      </c>
      <c r="B2" s="38" t="s">
        <v>137</v>
      </c>
    </row>
    <row r="3" spans="1:2" ht="13">
      <c r="A3" s="301" t="s">
        <v>138</v>
      </c>
      <c r="B3" s="27" t="s">
        <v>139</v>
      </c>
    </row>
    <row r="4" spans="1:2" ht="13">
      <c r="A4" s="302" t="s">
        <v>140</v>
      </c>
      <c r="B4" s="20" t="s">
        <v>141</v>
      </c>
    </row>
    <row r="5" spans="1:2" ht="13">
      <c r="A5" s="302"/>
      <c r="B5" s="20"/>
    </row>
    <row r="6" spans="1:2" ht="13">
      <c r="A6" s="302"/>
      <c r="B6" s="20"/>
    </row>
    <row r="7" spans="1:2" ht="13">
      <c r="A7" s="302" t="s">
        <v>142</v>
      </c>
      <c r="B7" s="20"/>
    </row>
    <row r="8" spans="1:2" ht="13">
      <c r="A8" s="302" t="s">
        <v>143</v>
      </c>
      <c r="B8" s="20" t="s">
        <v>144</v>
      </c>
    </row>
    <row r="9" spans="1:2" ht="13">
      <c r="A9" s="302" t="s">
        <v>145</v>
      </c>
      <c r="B9" s="20" t="s">
        <v>146</v>
      </c>
    </row>
    <row r="10" spans="1:2" ht="13">
      <c r="A10" s="302"/>
      <c r="B10" s="20"/>
    </row>
    <row r="11" spans="1:2" ht="13">
      <c r="A11" s="302" t="s">
        <v>147</v>
      </c>
      <c r="B11" s="20" t="s">
        <v>148</v>
      </c>
    </row>
    <row r="12" spans="1:2" ht="13">
      <c r="A12" s="302" t="s">
        <v>149</v>
      </c>
      <c r="B12" s="20" t="s">
        <v>150</v>
      </c>
    </row>
    <row r="13" spans="1:2" ht="13">
      <c r="A13" s="302"/>
      <c r="B13" s="20"/>
    </row>
    <row r="14" spans="1:2" ht="13">
      <c r="A14" s="302" t="s">
        <v>151</v>
      </c>
      <c r="B14" s="20" t="s">
        <v>152</v>
      </c>
    </row>
    <row r="15" spans="1:2" ht="13.5" thickBot="1">
      <c r="A15" s="303" t="s">
        <v>153</v>
      </c>
      <c r="B15" s="24" t="s">
        <v>154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85"/>
  <sheetViews>
    <sheetView workbookViewId="0"/>
  </sheetViews>
  <sheetFormatPr defaultColWidth="8.7265625" defaultRowHeight="12.75" customHeight="1"/>
  <cols>
    <col min="1" max="1" width="16" style="54" customWidth="1"/>
    <col min="2" max="2" width="74.36328125" style="129" customWidth="1"/>
    <col min="3" max="6" width="13.81640625" style="54" customWidth="1"/>
    <col min="7" max="7" width="25.6328125" style="54" customWidth="1"/>
    <col min="8" max="8" width="15.36328125" style="54" customWidth="1"/>
    <col min="9" max="9" width="20" style="130" customWidth="1"/>
    <col min="10" max="10" width="13" style="54" customWidth="1"/>
    <col min="11" max="11" width="15.26953125" style="130" customWidth="1"/>
    <col min="12" max="12" width="19.81640625" style="54" customWidth="1"/>
    <col min="13" max="13" width="25.81640625" style="130" customWidth="1"/>
    <col min="14" max="14" width="9.26953125" style="54" customWidth="1"/>
    <col min="15" max="15" width="17.26953125" style="54" customWidth="1"/>
    <col min="16" max="16" width="33.26953125" style="54" customWidth="1"/>
    <col min="17" max="17" width="55.6328125" style="54" customWidth="1"/>
    <col min="18" max="18" width="22" style="130" customWidth="1"/>
    <col min="19" max="19" width="14.6328125" style="54" customWidth="1"/>
    <col min="20" max="20" width="14.81640625" style="130" customWidth="1"/>
    <col min="21" max="21" width="23.6328125" style="54" customWidth="1"/>
    <col min="22" max="22" width="22.7265625" style="54" customWidth="1"/>
    <col min="23" max="23" width="21.36328125" style="54" bestFit="1" customWidth="1"/>
    <col min="24" max="24" width="19.36328125" style="54" customWidth="1"/>
    <col min="25" max="25" width="14.6328125" style="130" customWidth="1"/>
    <col min="26" max="26" width="19.81640625" style="54" customWidth="1"/>
    <col min="27" max="27" width="15" style="54" customWidth="1"/>
    <col min="28" max="16384" width="8.7265625" style="54"/>
  </cols>
  <sheetData>
    <row r="1" spans="1:27" s="14" customFormat="1" ht="22" customHeight="1" thickBot="1">
      <c r="A1" s="15" t="s">
        <v>2260</v>
      </c>
      <c r="C1" s="3"/>
      <c r="D1" s="18"/>
      <c r="E1" s="3"/>
      <c r="F1" s="18"/>
      <c r="G1" s="3"/>
      <c r="H1" s="3"/>
      <c r="I1" s="3"/>
      <c r="J1" s="3"/>
      <c r="K1" s="3"/>
      <c r="L1" s="3"/>
      <c r="M1" s="49"/>
    </row>
    <row r="2" spans="1:27" ht="19" customHeight="1">
      <c r="A2" s="139" t="s">
        <v>1458</v>
      </c>
      <c r="B2" s="139" t="s">
        <v>1461</v>
      </c>
      <c r="C2" s="139" t="s">
        <v>2112</v>
      </c>
      <c r="D2" s="139" t="s">
        <v>1459</v>
      </c>
      <c r="E2" s="139" t="s">
        <v>1460</v>
      </c>
      <c r="F2" s="139" t="s">
        <v>2106</v>
      </c>
      <c r="G2" s="139" t="s">
        <v>1462</v>
      </c>
      <c r="H2" s="139" t="s">
        <v>2113</v>
      </c>
      <c r="I2" s="139" t="s">
        <v>2114</v>
      </c>
      <c r="J2" s="139" t="s">
        <v>2115</v>
      </c>
      <c r="K2" s="139" t="s">
        <v>2116</v>
      </c>
      <c r="L2" s="139" t="s">
        <v>1463</v>
      </c>
      <c r="M2" s="139" t="s">
        <v>2117</v>
      </c>
      <c r="N2" s="139" t="s">
        <v>1464</v>
      </c>
      <c r="O2" s="139" t="s">
        <v>2118</v>
      </c>
      <c r="P2" s="139" t="s">
        <v>2119</v>
      </c>
      <c r="Q2" s="139" t="s">
        <v>2120</v>
      </c>
      <c r="R2" s="139" t="s">
        <v>2121</v>
      </c>
      <c r="S2" s="139" t="s">
        <v>2122</v>
      </c>
      <c r="T2" s="139" t="s">
        <v>2123</v>
      </c>
      <c r="U2" s="51" t="s">
        <v>2124</v>
      </c>
      <c r="V2" s="51" t="s">
        <v>2125</v>
      </c>
      <c r="W2" s="51" t="s">
        <v>2126</v>
      </c>
      <c r="X2" s="51" t="s">
        <v>2127</v>
      </c>
      <c r="Y2" s="51" t="s">
        <v>2128</v>
      </c>
      <c r="Z2" s="52" t="s">
        <v>2129</v>
      </c>
      <c r="AA2" s="53" t="s">
        <v>1465</v>
      </c>
    </row>
    <row r="3" spans="1:27" s="63" customFormat="1" ht="12.75" customHeight="1">
      <c r="A3" s="55" t="s">
        <v>1466</v>
      </c>
      <c r="B3" s="56" t="s">
        <v>1468</v>
      </c>
      <c r="C3" s="57" t="s">
        <v>1467</v>
      </c>
      <c r="D3" s="57">
        <v>0.99950000000000006</v>
      </c>
      <c r="E3" s="57">
        <v>8.0199999999999994E-6</v>
      </c>
      <c r="F3" s="133">
        <v>0.69869842489947198</v>
      </c>
      <c r="G3" s="57" t="s">
        <v>1469</v>
      </c>
      <c r="H3" s="57" t="s">
        <v>1470</v>
      </c>
      <c r="I3" s="55">
        <v>2</v>
      </c>
      <c r="J3" s="57" t="s">
        <v>1471</v>
      </c>
      <c r="K3" s="55">
        <v>2</v>
      </c>
      <c r="L3" s="57" t="s">
        <v>1472</v>
      </c>
      <c r="M3" s="55">
        <v>2</v>
      </c>
      <c r="N3" s="55" t="s">
        <v>1473</v>
      </c>
      <c r="O3" s="55">
        <v>2</v>
      </c>
      <c r="P3" s="57" t="s">
        <v>2130</v>
      </c>
      <c r="Q3" s="57" t="s">
        <v>2131</v>
      </c>
      <c r="R3" s="55">
        <v>2</v>
      </c>
      <c r="S3" s="57" t="s">
        <v>1479</v>
      </c>
      <c r="T3" s="58"/>
      <c r="U3" s="57" t="s">
        <v>1479</v>
      </c>
      <c r="V3" s="57" t="s">
        <v>1479</v>
      </c>
      <c r="W3" s="59" t="s">
        <v>2132</v>
      </c>
      <c r="X3" s="59" t="s">
        <v>2133</v>
      </c>
      <c r="Y3" s="60">
        <v>2</v>
      </c>
      <c r="Z3" s="61">
        <f t="shared" ref="Z3:Z66" si="0">SUM(I3,K3,M3,O3,R3,Y3)</f>
        <v>12</v>
      </c>
      <c r="AA3" s="62" t="s">
        <v>2134</v>
      </c>
    </row>
    <row r="4" spans="1:27" s="63" customFormat="1" ht="12.75" customHeight="1">
      <c r="A4" s="55" t="s">
        <v>1486</v>
      </c>
      <c r="B4" s="56" t="s">
        <v>1488</v>
      </c>
      <c r="C4" s="57" t="s">
        <v>1487</v>
      </c>
      <c r="D4" s="57">
        <v>0.98090162400000003</v>
      </c>
      <c r="E4" s="57">
        <v>1.3173690000000001E-3</v>
      </c>
      <c r="F4" s="133">
        <v>1.3671094976753599</v>
      </c>
      <c r="G4" s="57" t="s">
        <v>1489</v>
      </c>
      <c r="H4" s="57" t="s">
        <v>1490</v>
      </c>
      <c r="I4" s="55">
        <v>1</v>
      </c>
      <c r="J4" s="57" t="s">
        <v>1471</v>
      </c>
      <c r="K4" s="55">
        <v>2</v>
      </c>
      <c r="L4" s="57" t="s">
        <v>1472</v>
      </c>
      <c r="M4" s="55">
        <v>2</v>
      </c>
      <c r="N4" s="55" t="s">
        <v>1473</v>
      </c>
      <c r="O4" s="55">
        <v>2</v>
      </c>
      <c r="P4" s="57" t="s">
        <v>2130</v>
      </c>
      <c r="Q4" s="57" t="s">
        <v>2135</v>
      </c>
      <c r="R4" s="55">
        <v>2</v>
      </c>
      <c r="S4" s="57" t="s">
        <v>1479</v>
      </c>
      <c r="T4" s="58"/>
      <c r="U4" s="57" t="s">
        <v>1479</v>
      </c>
      <c r="V4" s="57" t="s">
        <v>1479</v>
      </c>
      <c r="W4" s="59" t="s">
        <v>2132</v>
      </c>
      <c r="X4" s="57" t="s">
        <v>1479</v>
      </c>
      <c r="Y4" s="55">
        <v>2</v>
      </c>
      <c r="Z4" s="61">
        <f t="shared" si="0"/>
        <v>11</v>
      </c>
      <c r="AA4" s="62" t="s">
        <v>2134</v>
      </c>
    </row>
    <row r="5" spans="1:27" s="63" customFormat="1" ht="12.75" customHeight="1">
      <c r="A5" s="55" t="s">
        <v>1480</v>
      </c>
      <c r="B5" s="56" t="s">
        <v>1482</v>
      </c>
      <c r="C5" s="57" t="s">
        <v>1481</v>
      </c>
      <c r="D5" s="57">
        <v>0.99950000000000006</v>
      </c>
      <c r="E5" s="57">
        <v>2.0599999999999999E-8</v>
      </c>
      <c r="F5" s="133">
        <v>0.57505961125814697</v>
      </c>
      <c r="G5" s="57" t="s">
        <v>1479</v>
      </c>
      <c r="H5" s="57" t="s">
        <v>1479</v>
      </c>
      <c r="I5" s="55"/>
      <c r="J5" s="57" t="s">
        <v>1471</v>
      </c>
      <c r="K5" s="55">
        <v>2</v>
      </c>
      <c r="L5" s="57" t="s">
        <v>1472</v>
      </c>
      <c r="M5" s="55">
        <v>2</v>
      </c>
      <c r="N5" s="55" t="s">
        <v>1473</v>
      </c>
      <c r="O5" s="55">
        <v>2</v>
      </c>
      <c r="P5" s="57" t="s">
        <v>2130</v>
      </c>
      <c r="Q5" s="57" t="s">
        <v>2131</v>
      </c>
      <c r="R5" s="55">
        <v>2</v>
      </c>
      <c r="S5" s="57" t="s">
        <v>1479</v>
      </c>
      <c r="T5" s="58"/>
      <c r="U5" s="59" t="s">
        <v>2136</v>
      </c>
      <c r="V5" s="59" t="s">
        <v>2137</v>
      </c>
      <c r="W5" s="59" t="s">
        <v>2132</v>
      </c>
      <c r="X5" s="57" t="s">
        <v>1479</v>
      </c>
      <c r="Y5" s="55">
        <v>2</v>
      </c>
      <c r="Z5" s="61">
        <f t="shared" si="0"/>
        <v>10</v>
      </c>
      <c r="AA5" s="62" t="s">
        <v>2134</v>
      </c>
    </row>
    <row r="6" spans="1:27" s="63" customFormat="1" ht="12.75" customHeight="1">
      <c r="A6" s="55" t="s">
        <v>1495</v>
      </c>
      <c r="B6" s="56" t="s">
        <v>1497</v>
      </c>
      <c r="C6" s="57" t="s">
        <v>1496</v>
      </c>
      <c r="D6" s="57">
        <v>0.99950000000000006</v>
      </c>
      <c r="E6" s="57">
        <v>1.27E-5</v>
      </c>
      <c r="F6" s="133">
        <v>0.87257439789047697</v>
      </c>
      <c r="G6" s="57" t="s">
        <v>1479</v>
      </c>
      <c r="H6" s="57" t="s">
        <v>1479</v>
      </c>
      <c r="I6" s="55"/>
      <c r="J6" s="57" t="s">
        <v>1471</v>
      </c>
      <c r="K6" s="55">
        <v>2</v>
      </c>
      <c r="L6" s="57" t="s">
        <v>1472</v>
      </c>
      <c r="M6" s="55">
        <v>2</v>
      </c>
      <c r="N6" s="55" t="s">
        <v>1473</v>
      </c>
      <c r="O6" s="55">
        <v>2</v>
      </c>
      <c r="P6" s="57" t="s">
        <v>2130</v>
      </c>
      <c r="Q6" s="57" t="s">
        <v>2131</v>
      </c>
      <c r="R6" s="55">
        <v>2</v>
      </c>
      <c r="S6" s="57" t="s">
        <v>1479</v>
      </c>
      <c r="T6" s="58"/>
      <c r="U6" s="57" t="s">
        <v>1479</v>
      </c>
      <c r="V6" s="57" t="s">
        <v>1479</v>
      </c>
      <c r="W6" s="59" t="s">
        <v>2132</v>
      </c>
      <c r="X6" s="59" t="s">
        <v>2133</v>
      </c>
      <c r="Y6" s="60">
        <v>2</v>
      </c>
      <c r="Z6" s="61">
        <f t="shared" si="0"/>
        <v>10</v>
      </c>
      <c r="AA6" s="62" t="s">
        <v>2134</v>
      </c>
    </row>
    <row r="7" spans="1:27" s="63" customFormat="1" ht="12.75" customHeight="1">
      <c r="A7" s="55" t="s">
        <v>1483</v>
      </c>
      <c r="B7" s="56" t="s">
        <v>1485</v>
      </c>
      <c r="C7" s="57" t="s">
        <v>1484</v>
      </c>
      <c r="D7" s="57">
        <v>0.96320367200000001</v>
      </c>
      <c r="E7" s="57">
        <v>2.119073E-3</v>
      </c>
      <c r="F7" s="133">
        <v>0.82279202952460695</v>
      </c>
      <c r="G7" s="57" t="s">
        <v>1479</v>
      </c>
      <c r="H7" s="57" t="s">
        <v>1479</v>
      </c>
      <c r="I7" s="55"/>
      <c r="J7" s="57" t="s">
        <v>1471</v>
      </c>
      <c r="K7" s="55">
        <v>2</v>
      </c>
      <c r="L7" s="57" t="s">
        <v>1472</v>
      </c>
      <c r="M7" s="55">
        <v>2</v>
      </c>
      <c r="N7" s="55" t="s">
        <v>1473</v>
      </c>
      <c r="O7" s="55">
        <v>2</v>
      </c>
      <c r="P7" s="57" t="s">
        <v>2130</v>
      </c>
      <c r="Q7" s="57" t="s">
        <v>2131</v>
      </c>
      <c r="R7" s="55">
        <v>2</v>
      </c>
      <c r="S7" s="57" t="s">
        <v>1479</v>
      </c>
      <c r="T7" s="58"/>
      <c r="U7" s="59" t="s">
        <v>2136</v>
      </c>
      <c r="V7" s="59" t="s">
        <v>2137</v>
      </c>
      <c r="W7" s="59" t="s">
        <v>2132</v>
      </c>
      <c r="X7" s="57" t="s">
        <v>1479</v>
      </c>
      <c r="Y7" s="55">
        <v>2</v>
      </c>
      <c r="Z7" s="61">
        <f t="shared" si="0"/>
        <v>10</v>
      </c>
      <c r="AA7" s="62" t="s">
        <v>2134</v>
      </c>
    </row>
    <row r="8" spans="1:27" s="63" customFormat="1" ht="12.75" customHeight="1">
      <c r="A8" s="55" t="s">
        <v>1475</v>
      </c>
      <c r="B8" s="56" t="s">
        <v>1477</v>
      </c>
      <c r="C8" s="57" t="s">
        <v>1476</v>
      </c>
      <c r="D8" s="57">
        <v>0.99950000000000006</v>
      </c>
      <c r="E8" s="57">
        <v>9.1000000000000004E-9</v>
      </c>
      <c r="F8" s="133">
        <v>0.58242677724244096</v>
      </c>
      <c r="G8" s="57" t="s">
        <v>1478</v>
      </c>
      <c r="H8" s="57" t="s">
        <v>1470</v>
      </c>
      <c r="I8" s="55">
        <v>2</v>
      </c>
      <c r="J8" s="57" t="s">
        <v>1479</v>
      </c>
      <c r="K8" s="55"/>
      <c r="L8" s="57" t="s">
        <v>1472</v>
      </c>
      <c r="M8" s="55">
        <v>2</v>
      </c>
      <c r="N8" s="55" t="s">
        <v>1473</v>
      </c>
      <c r="O8" s="55">
        <v>2</v>
      </c>
      <c r="P8" s="57" t="s">
        <v>2130</v>
      </c>
      <c r="Q8" s="57" t="s">
        <v>2131</v>
      </c>
      <c r="R8" s="55">
        <v>2</v>
      </c>
      <c r="S8" s="57" t="s">
        <v>1479</v>
      </c>
      <c r="T8" s="58"/>
      <c r="U8" s="59" t="s">
        <v>2136</v>
      </c>
      <c r="V8" s="59" t="s">
        <v>2137</v>
      </c>
      <c r="W8" s="59" t="s">
        <v>2132</v>
      </c>
      <c r="X8" s="59" t="s">
        <v>2133</v>
      </c>
      <c r="Y8" s="60">
        <v>2</v>
      </c>
      <c r="Z8" s="61">
        <f t="shared" si="0"/>
        <v>10</v>
      </c>
      <c r="AA8" s="62" t="s">
        <v>2134</v>
      </c>
    </row>
    <row r="9" spans="1:27" s="63" customFormat="1" ht="12.75" customHeight="1">
      <c r="A9" s="55" t="s">
        <v>1506</v>
      </c>
      <c r="B9" s="56" t="s">
        <v>1508</v>
      </c>
      <c r="C9" s="57" t="s">
        <v>1507</v>
      </c>
      <c r="D9" s="57">
        <v>0.99950000000000006</v>
      </c>
      <c r="E9" s="57">
        <v>2.3800000000000001E-6</v>
      </c>
      <c r="F9" s="133">
        <v>0.36639859490130899</v>
      </c>
      <c r="G9" s="57" t="s">
        <v>1509</v>
      </c>
      <c r="H9" s="57" t="s">
        <v>1490</v>
      </c>
      <c r="I9" s="55">
        <v>1</v>
      </c>
      <c r="J9" s="57" t="s">
        <v>1471</v>
      </c>
      <c r="K9" s="55">
        <v>2</v>
      </c>
      <c r="L9" s="57" t="s">
        <v>1479</v>
      </c>
      <c r="M9" s="55"/>
      <c r="N9" s="55" t="s">
        <v>1473</v>
      </c>
      <c r="O9" s="55">
        <v>2</v>
      </c>
      <c r="P9" s="57" t="s">
        <v>2130</v>
      </c>
      <c r="Q9" s="57" t="s">
        <v>2131</v>
      </c>
      <c r="R9" s="55">
        <v>2</v>
      </c>
      <c r="S9" s="57" t="s">
        <v>1479</v>
      </c>
      <c r="T9" s="58"/>
      <c r="U9" s="59" t="s">
        <v>2136</v>
      </c>
      <c r="V9" s="57" t="s">
        <v>1479</v>
      </c>
      <c r="W9" s="59" t="s">
        <v>2132</v>
      </c>
      <c r="X9" s="57" t="s">
        <v>1479</v>
      </c>
      <c r="Y9" s="55">
        <v>2</v>
      </c>
      <c r="Z9" s="61">
        <f t="shared" si="0"/>
        <v>9</v>
      </c>
      <c r="AA9" s="62" t="s">
        <v>2134</v>
      </c>
    </row>
    <row r="10" spans="1:27" s="63" customFormat="1" ht="12.75" customHeight="1">
      <c r="A10" s="55" t="s">
        <v>1491</v>
      </c>
      <c r="B10" s="56" t="s">
        <v>1493</v>
      </c>
      <c r="C10" s="57" t="s">
        <v>1492</v>
      </c>
      <c r="D10" s="57">
        <v>0.99950000000000006</v>
      </c>
      <c r="E10" s="57">
        <v>3.7100000000000001E-8</v>
      </c>
      <c r="F10" s="133">
        <v>0.92947318504721299</v>
      </c>
      <c r="G10" s="57" t="s">
        <v>1494</v>
      </c>
      <c r="H10" s="57" t="s">
        <v>1490</v>
      </c>
      <c r="I10" s="55">
        <v>1</v>
      </c>
      <c r="J10" s="57" t="s">
        <v>1479</v>
      </c>
      <c r="K10" s="55"/>
      <c r="L10" s="57" t="s">
        <v>1472</v>
      </c>
      <c r="M10" s="55">
        <v>2</v>
      </c>
      <c r="N10" s="55" t="s">
        <v>1473</v>
      </c>
      <c r="O10" s="55">
        <v>2</v>
      </c>
      <c r="P10" s="57" t="s">
        <v>2130</v>
      </c>
      <c r="Q10" s="57" t="s">
        <v>2131</v>
      </c>
      <c r="R10" s="55">
        <v>2</v>
      </c>
      <c r="S10" s="57" t="s">
        <v>1479</v>
      </c>
      <c r="T10" s="58"/>
      <c r="U10" s="59" t="s">
        <v>2136</v>
      </c>
      <c r="V10" s="57" t="s">
        <v>1479</v>
      </c>
      <c r="W10" s="59" t="s">
        <v>2132</v>
      </c>
      <c r="X10" s="57" t="s">
        <v>1479</v>
      </c>
      <c r="Y10" s="55">
        <v>2</v>
      </c>
      <c r="Z10" s="61">
        <f t="shared" si="0"/>
        <v>9</v>
      </c>
      <c r="AA10" s="62" t="s">
        <v>2134</v>
      </c>
    </row>
    <row r="11" spans="1:27" s="63" customFormat="1" ht="12.75" customHeight="1">
      <c r="A11" s="55" t="s">
        <v>1510</v>
      </c>
      <c r="B11" s="56" t="s">
        <v>1512</v>
      </c>
      <c r="C11" s="57" t="s">
        <v>1511</v>
      </c>
      <c r="D11" s="57">
        <v>0.99950000000000006</v>
      </c>
      <c r="E11" s="57">
        <v>4.6199999999999997E-8</v>
      </c>
      <c r="F11" s="133">
        <v>0.406788336947844</v>
      </c>
      <c r="G11" s="57" t="s">
        <v>1513</v>
      </c>
      <c r="H11" s="57" t="s">
        <v>1490</v>
      </c>
      <c r="I11" s="55">
        <v>1</v>
      </c>
      <c r="J11" s="57" t="s">
        <v>1479</v>
      </c>
      <c r="K11" s="55"/>
      <c r="L11" s="57" t="s">
        <v>1472</v>
      </c>
      <c r="M11" s="55">
        <v>2</v>
      </c>
      <c r="N11" s="55" t="s">
        <v>1473</v>
      </c>
      <c r="O11" s="55">
        <v>2</v>
      </c>
      <c r="P11" s="57" t="s">
        <v>2130</v>
      </c>
      <c r="Q11" s="57" t="s">
        <v>2138</v>
      </c>
      <c r="R11" s="55">
        <v>2</v>
      </c>
      <c r="S11" s="57" t="s">
        <v>1479</v>
      </c>
      <c r="T11" s="58"/>
      <c r="U11" s="57" t="s">
        <v>1479</v>
      </c>
      <c r="V11" s="57" t="s">
        <v>1479</v>
      </c>
      <c r="W11" s="57" t="s">
        <v>1479</v>
      </c>
      <c r="X11" s="59" t="s">
        <v>2133</v>
      </c>
      <c r="Y11" s="60">
        <v>2</v>
      </c>
      <c r="Z11" s="61">
        <f t="shared" si="0"/>
        <v>9</v>
      </c>
      <c r="AA11" s="62" t="s">
        <v>2134</v>
      </c>
    </row>
    <row r="12" spans="1:27" s="63" customFormat="1" ht="12.75" customHeight="1">
      <c r="A12" s="55" t="s">
        <v>1521</v>
      </c>
      <c r="B12" s="56" t="s">
        <v>1523</v>
      </c>
      <c r="C12" s="57" t="s">
        <v>1522</v>
      </c>
      <c r="D12" s="57">
        <v>0.99950000000000006</v>
      </c>
      <c r="E12" s="57">
        <v>8.8400000000000003E-7</v>
      </c>
      <c r="F12" s="133">
        <v>0.81895366748653398</v>
      </c>
      <c r="G12" s="57" t="s">
        <v>1524</v>
      </c>
      <c r="H12" s="57" t="s">
        <v>1470</v>
      </c>
      <c r="I12" s="55">
        <v>2</v>
      </c>
      <c r="J12" s="57" t="s">
        <v>1471</v>
      </c>
      <c r="K12" s="55">
        <v>2</v>
      </c>
      <c r="L12" s="57" t="s">
        <v>1472</v>
      </c>
      <c r="M12" s="55">
        <v>2</v>
      </c>
      <c r="N12" s="57" t="s">
        <v>1479</v>
      </c>
      <c r="O12" s="57"/>
      <c r="P12" s="57" t="s">
        <v>2130</v>
      </c>
      <c r="Q12" s="57" t="s">
        <v>2131</v>
      </c>
      <c r="R12" s="55">
        <v>2</v>
      </c>
      <c r="S12" s="57" t="s">
        <v>1479</v>
      </c>
      <c r="T12" s="58"/>
      <c r="U12" s="57" t="s">
        <v>1479</v>
      </c>
      <c r="V12" s="57" t="s">
        <v>1479</v>
      </c>
      <c r="W12" s="57" t="s">
        <v>1479</v>
      </c>
      <c r="X12" s="57" t="s">
        <v>1479</v>
      </c>
      <c r="Y12" s="55"/>
      <c r="Z12" s="61">
        <f t="shared" si="0"/>
        <v>8</v>
      </c>
      <c r="AA12" s="62" t="s">
        <v>2134</v>
      </c>
    </row>
    <row r="13" spans="1:27" s="63" customFormat="1" ht="12.75" customHeight="1">
      <c r="A13" s="55" t="s">
        <v>1534</v>
      </c>
      <c r="B13" s="56" t="s">
        <v>1536</v>
      </c>
      <c r="C13" s="57" t="s">
        <v>1535</v>
      </c>
      <c r="D13" s="57">
        <v>0.98674184300000001</v>
      </c>
      <c r="E13" s="57">
        <v>1.013407E-3</v>
      </c>
      <c r="F13" s="133">
        <v>0.70226288958673599</v>
      </c>
      <c r="G13" s="57" t="s">
        <v>1479</v>
      </c>
      <c r="H13" s="57" t="s">
        <v>1479</v>
      </c>
      <c r="I13" s="55"/>
      <c r="J13" s="57" t="s">
        <v>1479</v>
      </c>
      <c r="K13" s="55"/>
      <c r="L13" s="57" t="s">
        <v>1472</v>
      </c>
      <c r="M13" s="55">
        <v>2</v>
      </c>
      <c r="N13" s="55" t="s">
        <v>1473</v>
      </c>
      <c r="O13" s="55">
        <v>2</v>
      </c>
      <c r="P13" s="57" t="s">
        <v>2130</v>
      </c>
      <c r="Q13" s="57" t="s">
        <v>2139</v>
      </c>
      <c r="R13" s="55">
        <v>2</v>
      </c>
      <c r="S13" s="57" t="s">
        <v>1479</v>
      </c>
      <c r="T13" s="58"/>
      <c r="U13" s="57" t="s">
        <v>1479</v>
      </c>
      <c r="V13" s="57" t="s">
        <v>1479</v>
      </c>
      <c r="W13" s="59" t="s">
        <v>2132</v>
      </c>
      <c r="X13" s="57" t="s">
        <v>1479</v>
      </c>
      <c r="Y13" s="55">
        <v>2</v>
      </c>
      <c r="Z13" s="61">
        <f t="shared" si="0"/>
        <v>8</v>
      </c>
      <c r="AA13" s="62" t="s">
        <v>2134</v>
      </c>
    </row>
    <row r="14" spans="1:27" s="63" customFormat="1" ht="12.75" customHeight="1" thickBot="1">
      <c r="A14" s="64" t="s">
        <v>1537</v>
      </c>
      <c r="B14" s="65" t="s">
        <v>1539</v>
      </c>
      <c r="C14" s="66" t="s">
        <v>1538</v>
      </c>
      <c r="D14" s="66">
        <v>0.99950000000000006</v>
      </c>
      <c r="E14" s="66">
        <v>7.4699999999999995E-12</v>
      </c>
      <c r="F14" s="133">
        <v>1.50200333015694</v>
      </c>
      <c r="G14" s="66" t="s">
        <v>1479</v>
      </c>
      <c r="H14" s="66" t="s">
        <v>1479</v>
      </c>
      <c r="I14" s="64"/>
      <c r="J14" s="66" t="s">
        <v>1479</v>
      </c>
      <c r="K14" s="64"/>
      <c r="L14" s="66" t="s">
        <v>1472</v>
      </c>
      <c r="M14" s="64">
        <v>2</v>
      </c>
      <c r="N14" s="64" t="s">
        <v>1473</v>
      </c>
      <c r="O14" s="64">
        <v>2</v>
      </c>
      <c r="P14" s="66" t="s">
        <v>2130</v>
      </c>
      <c r="Q14" s="66" t="s">
        <v>2131</v>
      </c>
      <c r="R14" s="64">
        <v>2</v>
      </c>
      <c r="S14" s="66" t="s">
        <v>1479</v>
      </c>
      <c r="T14" s="67"/>
      <c r="U14" s="68" t="s">
        <v>2136</v>
      </c>
      <c r="V14" s="66" t="s">
        <v>1479</v>
      </c>
      <c r="W14" s="68" t="s">
        <v>2132</v>
      </c>
      <c r="X14" s="66" t="s">
        <v>1479</v>
      </c>
      <c r="Y14" s="64">
        <v>2</v>
      </c>
      <c r="Z14" s="69">
        <f t="shared" si="0"/>
        <v>8</v>
      </c>
      <c r="AA14" s="62" t="s">
        <v>2134</v>
      </c>
    </row>
    <row r="15" spans="1:27" s="63" customFormat="1" ht="12.75" customHeight="1" thickBot="1">
      <c r="A15" s="131" t="s">
        <v>1528</v>
      </c>
      <c r="B15" s="70" t="s">
        <v>1530</v>
      </c>
      <c r="C15" s="71" t="s">
        <v>1529</v>
      </c>
      <c r="D15" s="71">
        <v>0.99950000000000006</v>
      </c>
      <c r="E15" s="71">
        <v>8.5799999999999994E-12</v>
      </c>
      <c r="F15" s="132">
        <v>-1.4137714502746199</v>
      </c>
      <c r="G15" s="71" t="s">
        <v>1479</v>
      </c>
      <c r="H15" s="71" t="s">
        <v>1479</v>
      </c>
      <c r="I15" s="72"/>
      <c r="J15" s="71" t="s">
        <v>1479</v>
      </c>
      <c r="K15" s="72"/>
      <c r="L15" s="71" t="s">
        <v>1472</v>
      </c>
      <c r="M15" s="72">
        <v>2</v>
      </c>
      <c r="N15" s="72" t="s">
        <v>1473</v>
      </c>
      <c r="O15" s="72">
        <v>2</v>
      </c>
      <c r="P15" s="71" t="s">
        <v>2130</v>
      </c>
      <c r="Q15" s="71" t="s">
        <v>2131</v>
      </c>
      <c r="R15" s="72">
        <v>2</v>
      </c>
      <c r="S15" s="71" t="s">
        <v>1479</v>
      </c>
      <c r="T15" s="73"/>
      <c r="U15" s="74" t="s">
        <v>2136</v>
      </c>
      <c r="V15" s="71" t="s">
        <v>1479</v>
      </c>
      <c r="W15" s="74" t="s">
        <v>2132</v>
      </c>
      <c r="X15" s="71"/>
      <c r="Y15" s="72">
        <v>2</v>
      </c>
      <c r="Z15" s="75">
        <f t="shared" si="0"/>
        <v>8</v>
      </c>
      <c r="AA15" s="62" t="s">
        <v>2134</v>
      </c>
    </row>
    <row r="16" spans="1:27" s="63" customFormat="1" ht="12.75" customHeight="1">
      <c r="A16" s="76" t="s">
        <v>1514</v>
      </c>
      <c r="B16" s="77" t="s">
        <v>1516</v>
      </c>
      <c r="C16" s="78" t="s">
        <v>1515</v>
      </c>
      <c r="D16" s="78">
        <v>0.988997711</v>
      </c>
      <c r="E16" s="78">
        <v>9.1512699999999995E-4</v>
      </c>
      <c r="F16" s="133">
        <v>0.441204815613714</v>
      </c>
      <c r="G16" s="78" t="s">
        <v>1517</v>
      </c>
      <c r="H16" s="78" t="s">
        <v>1490</v>
      </c>
      <c r="I16" s="76">
        <v>1</v>
      </c>
      <c r="J16" s="78" t="s">
        <v>1479</v>
      </c>
      <c r="K16" s="76"/>
      <c r="L16" s="78" t="s">
        <v>1472</v>
      </c>
      <c r="M16" s="76">
        <v>2</v>
      </c>
      <c r="N16" s="76" t="s">
        <v>1473</v>
      </c>
      <c r="O16" s="76">
        <v>2</v>
      </c>
      <c r="P16" s="78" t="s">
        <v>2130</v>
      </c>
      <c r="Q16" s="78" t="s">
        <v>2140</v>
      </c>
      <c r="R16" s="76">
        <v>2</v>
      </c>
      <c r="S16" s="76" t="s">
        <v>2141</v>
      </c>
      <c r="T16" s="76">
        <v>2</v>
      </c>
      <c r="U16" s="78" t="s">
        <v>1479</v>
      </c>
      <c r="V16" s="78" t="s">
        <v>1479</v>
      </c>
      <c r="W16" s="78" t="s">
        <v>1479</v>
      </c>
      <c r="X16" s="78" t="s">
        <v>1479</v>
      </c>
      <c r="Y16" s="76"/>
      <c r="Z16" s="79">
        <f t="shared" si="0"/>
        <v>7</v>
      </c>
      <c r="AA16" s="62" t="s">
        <v>2134</v>
      </c>
    </row>
    <row r="17" spans="1:27" s="63" customFormat="1" ht="12.75" customHeight="1">
      <c r="A17" s="80" t="s">
        <v>1498</v>
      </c>
      <c r="B17" s="81" t="s">
        <v>1500</v>
      </c>
      <c r="C17" s="82" t="s">
        <v>1499</v>
      </c>
      <c r="D17" s="82">
        <v>0.98899073699999995</v>
      </c>
      <c r="E17" s="82">
        <v>9.1512699999999995E-4</v>
      </c>
      <c r="F17" s="133">
        <v>0.43071564426514197</v>
      </c>
      <c r="G17" s="82" t="s">
        <v>1479</v>
      </c>
      <c r="H17" s="82" t="s">
        <v>1479</v>
      </c>
      <c r="I17" s="80"/>
      <c r="J17" s="82" t="s">
        <v>1471</v>
      </c>
      <c r="K17" s="80">
        <v>2</v>
      </c>
      <c r="L17" s="82" t="s">
        <v>1472</v>
      </c>
      <c r="M17" s="80">
        <v>2</v>
      </c>
      <c r="N17" s="80" t="s">
        <v>1473</v>
      </c>
      <c r="O17" s="80">
        <v>2</v>
      </c>
      <c r="P17" s="82" t="s">
        <v>2130</v>
      </c>
      <c r="Q17" s="82" t="s">
        <v>2142</v>
      </c>
      <c r="R17" s="80">
        <v>1</v>
      </c>
      <c r="S17" s="82" t="s">
        <v>1479</v>
      </c>
      <c r="T17" s="83"/>
      <c r="U17" s="82" t="s">
        <v>1479</v>
      </c>
      <c r="V17" s="82" t="s">
        <v>1479</v>
      </c>
      <c r="W17" s="82" t="s">
        <v>1479</v>
      </c>
      <c r="X17" s="82" t="s">
        <v>1479</v>
      </c>
      <c r="Y17" s="80"/>
      <c r="Z17" s="84">
        <f t="shared" si="0"/>
        <v>7</v>
      </c>
      <c r="AA17" s="62" t="s">
        <v>2134</v>
      </c>
    </row>
    <row r="18" spans="1:27" s="63" customFormat="1" ht="12.75" customHeight="1">
      <c r="A18" s="55" t="s">
        <v>1518</v>
      </c>
      <c r="B18" s="56" t="s">
        <v>1520</v>
      </c>
      <c r="C18" s="57" t="s">
        <v>1519</v>
      </c>
      <c r="D18" s="57">
        <v>0.99950000000000006</v>
      </c>
      <c r="E18" s="57">
        <v>5.8200000000000002E-6</v>
      </c>
      <c r="F18" s="133">
        <v>0.78162201033081402</v>
      </c>
      <c r="G18" s="57" t="s">
        <v>1479</v>
      </c>
      <c r="H18" s="57" t="s">
        <v>1479</v>
      </c>
      <c r="I18" s="55"/>
      <c r="J18" s="57" t="s">
        <v>1471</v>
      </c>
      <c r="K18" s="55">
        <v>2</v>
      </c>
      <c r="L18" s="57" t="s">
        <v>1479</v>
      </c>
      <c r="M18" s="55"/>
      <c r="N18" s="55" t="s">
        <v>1473</v>
      </c>
      <c r="O18" s="55">
        <v>2</v>
      </c>
      <c r="P18" s="57" t="s">
        <v>1479</v>
      </c>
      <c r="Q18" s="57" t="s">
        <v>1479</v>
      </c>
      <c r="R18" s="58"/>
      <c r="S18" s="57" t="s">
        <v>1479</v>
      </c>
      <c r="T18" s="58"/>
      <c r="U18" s="59" t="s">
        <v>2136</v>
      </c>
      <c r="V18" s="57" t="s">
        <v>1479</v>
      </c>
      <c r="W18" s="59" t="s">
        <v>2132</v>
      </c>
      <c r="X18" s="57" t="s">
        <v>1479</v>
      </c>
      <c r="Y18" s="55">
        <v>2</v>
      </c>
      <c r="Z18" s="61">
        <f t="shared" si="0"/>
        <v>6</v>
      </c>
      <c r="AA18" s="62" t="s">
        <v>2134</v>
      </c>
    </row>
    <row r="19" spans="1:27" s="63" customFormat="1" ht="12.75" customHeight="1">
      <c r="A19" s="55" t="s">
        <v>1874</v>
      </c>
      <c r="B19" s="56" t="s">
        <v>1876</v>
      </c>
      <c r="C19" s="57" t="s">
        <v>1875</v>
      </c>
      <c r="D19" s="57">
        <v>0.99453911100000003</v>
      </c>
      <c r="E19" s="57">
        <v>5.9222599999999995E-4</v>
      </c>
      <c r="F19" s="133">
        <v>1.00765004342496</v>
      </c>
      <c r="G19" s="57" t="s">
        <v>1479</v>
      </c>
      <c r="H19" s="57" t="s">
        <v>1479</v>
      </c>
      <c r="I19" s="55"/>
      <c r="J19" s="57" t="s">
        <v>1471</v>
      </c>
      <c r="K19" s="55">
        <v>2</v>
      </c>
      <c r="L19" s="57" t="s">
        <v>1479</v>
      </c>
      <c r="M19" s="55"/>
      <c r="N19" s="57" t="s">
        <v>1479</v>
      </c>
      <c r="O19" s="57"/>
      <c r="P19" s="57" t="s">
        <v>2130</v>
      </c>
      <c r="Q19" s="57" t="s">
        <v>2131</v>
      </c>
      <c r="R19" s="55">
        <v>2</v>
      </c>
      <c r="S19" s="55" t="s">
        <v>2141</v>
      </c>
      <c r="T19" s="55">
        <v>2</v>
      </c>
      <c r="U19" s="57" t="s">
        <v>1479</v>
      </c>
      <c r="V19" s="59" t="s">
        <v>2137</v>
      </c>
      <c r="W19" s="57" t="s">
        <v>1479</v>
      </c>
      <c r="X19" s="59" t="s">
        <v>2133</v>
      </c>
      <c r="Y19" s="60">
        <v>2</v>
      </c>
      <c r="Z19" s="61">
        <f t="shared" si="0"/>
        <v>6</v>
      </c>
      <c r="AA19" s="62" t="s">
        <v>2134</v>
      </c>
    </row>
    <row r="20" spans="1:27" s="63" customFormat="1" ht="12.75" customHeight="1">
      <c r="A20" s="55" t="s">
        <v>1642</v>
      </c>
      <c r="B20" s="56" t="s">
        <v>1644</v>
      </c>
      <c r="C20" s="57" t="s">
        <v>1643</v>
      </c>
      <c r="D20" s="57">
        <v>0.99950000000000006</v>
      </c>
      <c r="E20" s="57">
        <v>4.6199999999999997E-8</v>
      </c>
      <c r="F20" s="133">
        <v>0.64485795495707499</v>
      </c>
      <c r="G20" s="57" t="s">
        <v>1645</v>
      </c>
      <c r="H20" s="57" t="s">
        <v>1470</v>
      </c>
      <c r="I20" s="55">
        <v>2</v>
      </c>
      <c r="J20" s="57" t="s">
        <v>1479</v>
      </c>
      <c r="K20" s="55"/>
      <c r="L20" s="57" t="s">
        <v>1479</v>
      </c>
      <c r="M20" s="55"/>
      <c r="N20" s="55" t="s">
        <v>1473</v>
      </c>
      <c r="O20" s="55">
        <v>2</v>
      </c>
      <c r="P20" s="57" t="s">
        <v>2130</v>
      </c>
      <c r="Q20" s="57" t="s">
        <v>2143</v>
      </c>
      <c r="R20" s="55">
        <v>2</v>
      </c>
      <c r="S20" s="57" t="s">
        <v>1479</v>
      </c>
      <c r="T20" s="58"/>
      <c r="U20" s="57" t="s">
        <v>1479</v>
      </c>
      <c r="V20" s="57" t="s">
        <v>1479</v>
      </c>
      <c r="W20" s="57" t="s">
        <v>1479</v>
      </c>
      <c r="X20" s="57" t="s">
        <v>1479</v>
      </c>
      <c r="Y20" s="55"/>
      <c r="Z20" s="61">
        <f t="shared" si="0"/>
        <v>6</v>
      </c>
      <c r="AA20" s="62" t="s">
        <v>2134</v>
      </c>
    </row>
    <row r="21" spans="1:27" s="63" customFormat="1" ht="12.75" customHeight="1">
      <c r="A21" s="55" t="s">
        <v>1583</v>
      </c>
      <c r="B21" s="56" t="s">
        <v>1585</v>
      </c>
      <c r="C21" s="57" t="s">
        <v>1584</v>
      </c>
      <c r="D21" s="57">
        <v>0.99836486999999996</v>
      </c>
      <c r="E21" s="57">
        <v>2.9902500000000002E-4</v>
      </c>
      <c r="F21" s="133">
        <v>0.96456309558727404</v>
      </c>
      <c r="G21" s="57" t="s">
        <v>1586</v>
      </c>
      <c r="H21" s="57" t="s">
        <v>1470</v>
      </c>
      <c r="I21" s="55">
        <v>2</v>
      </c>
      <c r="J21" s="57" t="s">
        <v>1479</v>
      </c>
      <c r="K21" s="55"/>
      <c r="L21" s="57" t="s">
        <v>1479</v>
      </c>
      <c r="M21" s="55"/>
      <c r="N21" s="55" t="s">
        <v>1473</v>
      </c>
      <c r="O21" s="55">
        <v>2</v>
      </c>
      <c r="P21" s="57" t="s">
        <v>2130</v>
      </c>
      <c r="Q21" s="57" t="s">
        <v>2144</v>
      </c>
      <c r="R21" s="55">
        <v>2</v>
      </c>
      <c r="S21" s="57" t="s">
        <v>1479</v>
      </c>
      <c r="T21" s="58"/>
      <c r="U21" s="57" t="s">
        <v>1479</v>
      </c>
      <c r="V21" s="57" t="s">
        <v>1479</v>
      </c>
      <c r="W21" s="57" t="s">
        <v>1479</v>
      </c>
      <c r="X21" s="57" t="s">
        <v>1479</v>
      </c>
      <c r="Y21" s="55"/>
      <c r="Z21" s="61">
        <f t="shared" si="0"/>
        <v>6</v>
      </c>
      <c r="AA21" s="62" t="s">
        <v>2134</v>
      </c>
    </row>
    <row r="22" spans="1:27" s="63" customFormat="1" ht="12.75" customHeight="1">
      <c r="A22" s="55" t="s">
        <v>2054</v>
      </c>
      <c r="B22" s="56" t="s">
        <v>2056</v>
      </c>
      <c r="C22" s="57" t="s">
        <v>2055</v>
      </c>
      <c r="D22" s="57">
        <v>0.99950000000000006</v>
      </c>
      <c r="E22" s="57">
        <v>8.8999999999999995E-6</v>
      </c>
      <c r="F22" s="133">
        <v>0.711346237815775</v>
      </c>
      <c r="G22" s="57" t="s">
        <v>1479</v>
      </c>
      <c r="H22" s="57" t="s">
        <v>1479</v>
      </c>
      <c r="I22" s="55"/>
      <c r="J22" s="57" t="s">
        <v>1479</v>
      </c>
      <c r="K22" s="55"/>
      <c r="L22" s="57" t="s">
        <v>1479</v>
      </c>
      <c r="M22" s="55"/>
      <c r="N22" s="55" t="s">
        <v>1473</v>
      </c>
      <c r="O22" s="55">
        <v>2</v>
      </c>
      <c r="P22" s="57" t="s">
        <v>2130</v>
      </c>
      <c r="Q22" s="57" t="s">
        <v>2145</v>
      </c>
      <c r="R22" s="55">
        <v>2</v>
      </c>
      <c r="S22" s="55" t="s">
        <v>2141</v>
      </c>
      <c r="T22" s="55">
        <v>2</v>
      </c>
      <c r="U22" s="57" t="s">
        <v>1479</v>
      </c>
      <c r="V22" s="57" t="s">
        <v>1479</v>
      </c>
      <c r="W22" s="57" t="s">
        <v>1479</v>
      </c>
      <c r="X22" s="59" t="s">
        <v>2133</v>
      </c>
      <c r="Y22" s="60">
        <v>2</v>
      </c>
      <c r="Z22" s="61">
        <f t="shared" si="0"/>
        <v>6</v>
      </c>
      <c r="AA22" s="62" t="s">
        <v>2134</v>
      </c>
    </row>
    <row r="23" spans="1:27" s="63" customFormat="1" ht="12.75" customHeight="1">
      <c r="A23" s="55" t="s">
        <v>1525</v>
      </c>
      <c r="B23" s="56" t="s">
        <v>1527</v>
      </c>
      <c r="C23" s="57" t="s">
        <v>1526</v>
      </c>
      <c r="D23" s="57">
        <v>0.99939144999999996</v>
      </c>
      <c r="E23" s="57">
        <v>1.91934E-4</v>
      </c>
      <c r="F23" s="133">
        <v>0.476745930645815</v>
      </c>
      <c r="G23" s="57" t="s">
        <v>1479</v>
      </c>
      <c r="H23" s="57" t="s">
        <v>1479</v>
      </c>
      <c r="I23" s="55"/>
      <c r="J23" s="57" t="s">
        <v>1479</v>
      </c>
      <c r="K23" s="55"/>
      <c r="L23" s="57" t="s">
        <v>1479</v>
      </c>
      <c r="M23" s="55"/>
      <c r="N23" s="55" t="s">
        <v>1473</v>
      </c>
      <c r="O23" s="55">
        <v>2</v>
      </c>
      <c r="P23" s="57" t="s">
        <v>2130</v>
      </c>
      <c r="Q23" s="57" t="s">
        <v>2146</v>
      </c>
      <c r="R23" s="55">
        <v>2</v>
      </c>
      <c r="S23" s="57" t="s">
        <v>1479</v>
      </c>
      <c r="T23" s="58"/>
      <c r="U23" s="59" t="s">
        <v>2136</v>
      </c>
      <c r="V23" s="57" t="s">
        <v>1479</v>
      </c>
      <c r="W23" s="59" t="s">
        <v>2132</v>
      </c>
      <c r="X23" s="57" t="s">
        <v>1479</v>
      </c>
      <c r="Y23" s="55">
        <v>2</v>
      </c>
      <c r="Z23" s="61">
        <f t="shared" si="0"/>
        <v>6</v>
      </c>
      <c r="AA23" s="62" t="s">
        <v>2134</v>
      </c>
    </row>
    <row r="24" spans="1:27" s="63" customFormat="1" ht="12.75" customHeight="1">
      <c r="A24" s="55" t="s">
        <v>1540</v>
      </c>
      <c r="B24" s="56" t="s">
        <v>1542</v>
      </c>
      <c r="C24" s="57" t="s">
        <v>1541</v>
      </c>
      <c r="D24" s="57">
        <v>0.99950000000000006</v>
      </c>
      <c r="E24" s="57">
        <v>3.3799999999999998E-6</v>
      </c>
      <c r="F24" s="133">
        <v>0.44094062552198299</v>
      </c>
      <c r="G24" s="57" t="s">
        <v>1543</v>
      </c>
      <c r="H24" s="57" t="s">
        <v>1470</v>
      </c>
      <c r="I24" s="55">
        <v>2</v>
      </c>
      <c r="J24" s="57" t="s">
        <v>1471</v>
      </c>
      <c r="K24" s="55">
        <v>2</v>
      </c>
      <c r="L24" s="57" t="s">
        <v>1479</v>
      </c>
      <c r="M24" s="55"/>
      <c r="N24" s="57" t="s">
        <v>1479</v>
      </c>
      <c r="O24" s="57"/>
      <c r="P24" s="57" t="s">
        <v>2130</v>
      </c>
      <c r="Q24" s="57" t="s">
        <v>2147</v>
      </c>
      <c r="R24" s="55">
        <v>2</v>
      </c>
      <c r="S24" s="57" t="s">
        <v>1479</v>
      </c>
      <c r="T24" s="58"/>
      <c r="U24" s="57" t="s">
        <v>1479</v>
      </c>
      <c r="V24" s="57" t="s">
        <v>1479</v>
      </c>
      <c r="W24" s="57" t="s">
        <v>1479</v>
      </c>
      <c r="X24" s="57" t="s">
        <v>1479</v>
      </c>
      <c r="Y24" s="55"/>
      <c r="Z24" s="61">
        <f t="shared" si="0"/>
        <v>6</v>
      </c>
      <c r="AA24" s="62" t="s">
        <v>2134</v>
      </c>
    </row>
    <row r="25" spans="1:27" s="63" customFormat="1" ht="12.75" customHeight="1">
      <c r="A25" s="55" t="s">
        <v>1917</v>
      </c>
      <c r="B25" s="56" t="s">
        <v>1919</v>
      </c>
      <c r="C25" s="57" t="s">
        <v>1918</v>
      </c>
      <c r="D25" s="57">
        <v>0.99950000000000006</v>
      </c>
      <c r="E25" s="57">
        <v>1.1399999999999999E-5</v>
      </c>
      <c r="F25" s="133">
        <v>1.23252471115131</v>
      </c>
      <c r="G25" s="57" t="s">
        <v>1479</v>
      </c>
      <c r="H25" s="57" t="s">
        <v>1479</v>
      </c>
      <c r="I25" s="55"/>
      <c r="J25" s="57" t="s">
        <v>1479</v>
      </c>
      <c r="K25" s="55"/>
      <c r="L25" s="57" t="s">
        <v>1479</v>
      </c>
      <c r="M25" s="55"/>
      <c r="N25" s="55" t="s">
        <v>1473</v>
      </c>
      <c r="O25" s="55">
        <v>2</v>
      </c>
      <c r="P25" s="57" t="s">
        <v>2130</v>
      </c>
      <c r="Q25" s="57" t="s">
        <v>2131</v>
      </c>
      <c r="R25" s="55">
        <v>2</v>
      </c>
      <c r="S25" s="57" t="s">
        <v>1479</v>
      </c>
      <c r="T25" s="58"/>
      <c r="U25" s="85" t="s">
        <v>2136</v>
      </c>
      <c r="V25" s="57" t="s">
        <v>1479</v>
      </c>
      <c r="W25" s="85" t="s">
        <v>2132</v>
      </c>
      <c r="X25" s="85" t="s">
        <v>2133</v>
      </c>
      <c r="Y25" s="55">
        <v>2</v>
      </c>
      <c r="Z25" s="61">
        <f t="shared" si="0"/>
        <v>6</v>
      </c>
      <c r="AA25" s="62" t="s">
        <v>2134</v>
      </c>
    </row>
    <row r="26" spans="1:27" s="63" customFormat="1" ht="12.75" customHeight="1" thickBot="1">
      <c r="A26" s="64" t="s">
        <v>1834</v>
      </c>
      <c r="B26" s="65" t="s">
        <v>1836</v>
      </c>
      <c r="C26" s="66" t="s">
        <v>1835</v>
      </c>
      <c r="D26" s="66">
        <v>0.99946390500000004</v>
      </c>
      <c r="E26" s="66">
        <v>1.8093800000000001E-4</v>
      </c>
      <c r="F26" s="138">
        <v>-0.45493967343358299</v>
      </c>
      <c r="G26" s="66" t="s">
        <v>1479</v>
      </c>
      <c r="H26" s="66" t="s">
        <v>1479</v>
      </c>
      <c r="I26" s="64"/>
      <c r="J26" s="66" t="s">
        <v>1479</v>
      </c>
      <c r="K26" s="64"/>
      <c r="L26" s="66" t="s">
        <v>1472</v>
      </c>
      <c r="M26" s="64">
        <v>2</v>
      </c>
      <c r="N26" s="64" t="s">
        <v>1473</v>
      </c>
      <c r="O26" s="64">
        <v>2</v>
      </c>
      <c r="P26" s="66" t="s">
        <v>2130</v>
      </c>
      <c r="Q26" s="66" t="s">
        <v>2131</v>
      </c>
      <c r="R26" s="64">
        <v>2</v>
      </c>
      <c r="S26" s="66" t="s">
        <v>1479</v>
      </c>
      <c r="T26" s="67"/>
      <c r="U26" s="66" t="s">
        <v>1479</v>
      </c>
      <c r="V26" s="66" t="s">
        <v>1479</v>
      </c>
      <c r="W26" s="66" t="s">
        <v>1479</v>
      </c>
      <c r="X26" s="66" t="s">
        <v>1479</v>
      </c>
      <c r="Y26" s="64"/>
      <c r="Z26" s="69">
        <f t="shared" si="0"/>
        <v>6</v>
      </c>
      <c r="AA26" s="62" t="s">
        <v>2134</v>
      </c>
    </row>
    <row r="27" spans="1:27" s="63" customFormat="1" ht="12.75" customHeight="1">
      <c r="A27" s="86" t="s">
        <v>1501</v>
      </c>
      <c r="B27" s="87" t="s">
        <v>1503</v>
      </c>
      <c r="C27" s="88" t="s">
        <v>1502</v>
      </c>
      <c r="D27" s="88">
        <v>0.99905811899999997</v>
      </c>
      <c r="E27" s="88">
        <v>2.2954799999999999E-4</v>
      </c>
      <c r="F27" s="134">
        <v>0.66001697221342903</v>
      </c>
      <c r="G27" s="88" t="s">
        <v>1504</v>
      </c>
      <c r="H27" s="88" t="s">
        <v>1490</v>
      </c>
      <c r="I27" s="86">
        <v>1</v>
      </c>
      <c r="J27" s="88" t="s">
        <v>1505</v>
      </c>
      <c r="K27" s="86"/>
      <c r="L27" s="88" t="s">
        <v>1479</v>
      </c>
      <c r="M27" s="86"/>
      <c r="N27" s="86" t="s">
        <v>1473</v>
      </c>
      <c r="O27" s="86">
        <v>2</v>
      </c>
      <c r="P27" s="88" t="s">
        <v>2130</v>
      </c>
      <c r="Q27" s="88" t="s">
        <v>2148</v>
      </c>
      <c r="R27" s="86">
        <v>2</v>
      </c>
      <c r="S27" s="88" t="s">
        <v>1479</v>
      </c>
      <c r="T27" s="89"/>
      <c r="U27" s="88" t="s">
        <v>1479</v>
      </c>
      <c r="V27" s="88" t="s">
        <v>1479</v>
      </c>
      <c r="W27" s="88" t="s">
        <v>1479</v>
      </c>
      <c r="X27" s="88" t="s">
        <v>1479</v>
      </c>
      <c r="Y27" s="86"/>
      <c r="Z27" s="79">
        <f t="shared" si="0"/>
        <v>5</v>
      </c>
      <c r="AA27" s="90" t="s">
        <v>1474</v>
      </c>
    </row>
    <row r="28" spans="1:27" s="63" customFormat="1" ht="12.75" customHeight="1">
      <c r="A28" s="91" t="s">
        <v>1826</v>
      </c>
      <c r="B28" s="92" t="s">
        <v>1828</v>
      </c>
      <c r="C28" s="93" t="s">
        <v>1827</v>
      </c>
      <c r="D28" s="93">
        <v>0.99950000000000006</v>
      </c>
      <c r="E28" s="93">
        <v>1.26E-8</v>
      </c>
      <c r="F28" s="134">
        <v>0.49078439176296701</v>
      </c>
      <c r="G28" s="93" t="s">
        <v>1829</v>
      </c>
      <c r="H28" s="93" t="s">
        <v>1490</v>
      </c>
      <c r="I28" s="91">
        <v>1</v>
      </c>
      <c r="J28" s="93" t="s">
        <v>1479</v>
      </c>
      <c r="K28" s="91"/>
      <c r="L28" s="93" t="s">
        <v>1479</v>
      </c>
      <c r="M28" s="91"/>
      <c r="N28" s="91" t="s">
        <v>1473</v>
      </c>
      <c r="O28" s="91">
        <v>2</v>
      </c>
      <c r="P28" s="93" t="s">
        <v>2130</v>
      </c>
      <c r="Q28" s="93" t="s">
        <v>2149</v>
      </c>
      <c r="R28" s="91">
        <v>2</v>
      </c>
      <c r="S28" s="93" t="s">
        <v>1479</v>
      </c>
      <c r="T28" s="94"/>
      <c r="U28" s="93" t="s">
        <v>1479</v>
      </c>
      <c r="V28" s="93" t="s">
        <v>1479</v>
      </c>
      <c r="W28" s="93" t="s">
        <v>1479</v>
      </c>
      <c r="X28" s="93" t="s">
        <v>1479</v>
      </c>
      <c r="Y28" s="91"/>
      <c r="Z28" s="61">
        <f t="shared" si="0"/>
        <v>5</v>
      </c>
      <c r="AA28" s="90" t="s">
        <v>1474</v>
      </c>
    </row>
    <row r="29" spans="1:27" s="63" customFormat="1" ht="12.75" customHeight="1">
      <c r="A29" s="91" t="s">
        <v>1659</v>
      </c>
      <c r="B29" s="92" t="s">
        <v>1661</v>
      </c>
      <c r="C29" s="93" t="s">
        <v>1660</v>
      </c>
      <c r="D29" s="93">
        <v>0.89768181599999997</v>
      </c>
      <c r="E29" s="93">
        <v>4.9945900000000001E-3</v>
      </c>
      <c r="F29" s="134">
        <v>-1.0516624730553801</v>
      </c>
      <c r="G29" s="93" t="s">
        <v>1479</v>
      </c>
      <c r="H29" s="93" t="s">
        <v>1479</v>
      </c>
      <c r="I29" s="91"/>
      <c r="J29" s="93" t="s">
        <v>1471</v>
      </c>
      <c r="K29" s="91">
        <v>2</v>
      </c>
      <c r="L29" s="93" t="s">
        <v>1472</v>
      </c>
      <c r="M29" s="91">
        <v>2</v>
      </c>
      <c r="N29" s="93" t="s">
        <v>1479</v>
      </c>
      <c r="O29" s="93"/>
      <c r="P29" s="93" t="s">
        <v>2130</v>
      </c>
      <c r="Q29" s="93" t="s">
        <v>2150</v>
      </c>
      <c r="R29" s="91">
        <v>1</v>
      </c>
      <c r="S29" s="93" t="s">
        <v>1479</v>
      </c>
      <c r="T29" s="94"/>
      <c r="U29" s="93" t="s">
        <v>1479</v>
      </c>
      <c r="V29" s="93" t="s">
        <v>1479</v>
      </c>
      <c r="W29" s="93" t="s">
        <v>1479</v>
      </c>
      <c r="X29" s="93" t="s">
        <v>1479</v>
      </c>
      <c r="Y29" s="91"/>
      <c r="Z29" s="61">
        <f t="shared" si="0"/>
        <v>5</v>
      </c>
      <c r="AA29" s="90" t="s">
        <v>1474</v>
      </c>
    </row>
    <row r="30" spans="1:27" s="63" customFormat="1" ht="12.75" customHeight="1">
      <c r="A30" s="91" t="s">
        <v>1892</v>
      </c>
      <c r="B30" s="92" t="s">
        <v>1894</v>
      </c>
      <c r="C30" s="93" t="s">
        <v>1893</v>
      </c>
      <c r="D30" s="93">
        <v>0.95567947799999997</v>
      </c>
      <c r="E30" s="93">
        <v>2.4726869999999999E-3</v>
      </c>
      <c r="F30" s="134">
        <v>0.41532653083934501</v>
      </c>
      <c r="G30" s="93" t="s">
        <v>1895</v>
      </c>
      <c r="H30" s="93" t="s">
        <v>1490</v>
      </c>
      <c r="I30" s="91">
        <v>1</v>
      </c>
      <c r="J30" s="93" t="s">
        <v>1582</v>
      </c>
      <c r="K30" s="91">
        <v>1</v>
      </c>
      <c r="L30" s="93" t="s">
        <v>1479</v>
      </c>
      <c r="M30" s="91"/>
      <c r="N30" s="93" t="s">
        <v>1479</v>
      </c>
      <c r="O30" s="93"/>
      <c r="P30" s="93" t="s">
        <v>2130</v>
      </c>
      <c r="Q30" s="93" t="s">
        <v>2144</v>
      </c>
      <c r="R30" s="91">
        <v>2</v>
      </c>
      <c r="S30" s="93" t="s">
        <v>1479</v>
      </c>
      <c r="T30" s="94"/>
      <c r="U30" s="93" t="s">
        <v>1479</v>
      </c>
      <c r="V30" s="93" t="s">
        <v>1479</v>
      </c>
      <c r="W30" s="93" t="s">
        <v>1479</v>
      </c>
      <c r="X30" s="93" t="s">
        <v>1479</v>
      </c>
      <c r="Y30" s="91"/>
      <c r="Z30" s="61">
        <f t="shared" si="0"/>
        <v>4</v>
      </c>
      <c r="AA30" s="90" t="s">
        <v>1474</v>
      </c>
    </row>
    <row r="31" spans="1:27" s="63" customFormat="1" ht="12.75" customHeight="1">
      <c r="A31" s="91" t="s">
        <v>1168</v>
      </c>
      <c r="B31" s="92" t="s">
        <v>1580</v>
      </c>
      <c r="C31" s="93" t="s">
        <v>1579</v>
      </c>
      <c r="D31" s="93">
        <v>0.99950000000000006</v>
      </c>
      <c r="E31" s="93">
        <v>9.0299999999999999E-6</v>
      </c>
      <c r="F31" s="134">
        <v>0.62345830138335301</v>
      </c>
      <c r="G31" s="93" t="s">
        <v>1581</v>
      </c>
      <c r="H31" s="93" t="s">
        <v>1470</v>
      </c>
      <c r="I31" s="91">
        <v>2</v>
      </c>
      <c r="J31" s="93" t="s">
        <v>1582</v>
      </c>
      <c r="K31" s="91">
        <v>1</v>
      </c>
      <c r="L31" s="93" t="s">
        <v>1479</v>
      </c>
      <c r="M31" s="91"/>
      <c r="N31" s="93" t="s">
        <v>1479</v>
      </c>
      <c r="O31" s="93"/>
      <c r="P31" s="93" t="s">
        <v>2130</v>
      </c>
      <c r="Q31" s="93" t="s">
        <v>2151</v>
      </c>
      <c r="R31" s="91">
        <v>1</v>
      </c>
      <c r="S31" s="93" t="s">
        <v>1479</v>
      </c>
      <c r="T31" s="94"/>
      <c r="U31" s="93" t="s">
        <v>1479</v>
      </c>
      <c r="V31" s="93" t="s">
        <v>1479</v>
      </c>
      <c r="W31" s="93" t="s">
        <v>1479</v>
      </c>
      <c r="X31" s="93" t="s">
        <v>1479</v>
      </c>
      <c r="Y31" s="91"/>
      <c r="Z31" s="61">
        <f t="shared" si="0"/>
        <v>4</v>
      </c>
      <c r="AA31" s="90" t="s">
        <v>1474</v>
      </c>
    </row>
    <row r="32" spans="1:27" s="63" customFormat="1" ht="12.75" customHeight="1">
      <c r="A32" s="91" t="s">
        <v>1863</v>
      </c>
      <c r="B32" s="92" t="s">
        <v>1865</v>
      </c>
      <c r="C32" s="93" t="s">
        <v>1864</v>
      </c>
      <c r="D32" s="93">
        <v>0.99950000000000006</v>
      </c>
      <c r="E32" s="93">
        <v>2.5100000000000001E-7</v>
      </c>
      <c r="F32" s="134">
        <v>0.50414298944809999</v>
      </c>
      <c r="G32" s="93" t="s">
        <v>1479</v>
      </c>
      <c r="H32" s="93" t="s">
        <v>1479</v>
      </c>
      <c r="I32" s="91"/>
      <c r="J32" s="93" t="s">
        <v>1471</v>
      </c>
      <c r="K32" s="91">
        <v>2</v>
      </c>
      <c r="L32" s="93" t="s">
        <v>1479</v>
      </c>
      <c r="M32" s="91"/>
      <c r="N32" s="93" t="s">
        <v>1479</v>
      </c>
      <c r="O32" s="93"/>
      <c r="P32" s="93" t="s">
        <v>2130</v>
      </c>
      <c r="Q32" s="93" t="s">
        <v>2152</v>
      </c>
      <c r="R32" s="91">
        <v>2</v>
      </c>
      <c r="S32" s="93" t="s">
        <v>1479</v>
      </c>
      <c r="T32" s="94"/>
      <c r="U32" s="93" t="s">
        <v>1479</v>
      </c>
      <c r="V32" s="93" t="s">
        <v>1479</v>
      </c>
      <c r="W32" s="93" t="s">
        <v>1479</v>
      </c>
      <c r="X32" s="93" t="s">
        <v>1479</v>
      </c>
      <c r="Y32" s="91"/>
      <c r="Z32" s="61">
        <f t="shared" si="0"/>
        <v>4</v>
      </c>
      <c r="AA32" s="90" t="s">
        <v>1474</v>
      </c>
    </row>
    <row r="33" spans="1:27" s="63" customFormat="1" ht="12.75" customHeight="1">
      <c r="A33" s="91" t="s">
        <v>2100</v>
      </c>
      <c r="B33" s="92" t="s">
        <v>2102</v>
      </c>
      <c r="C33" s="93" t="s">
        <v>2101</v>
      </c>
      <c r="D33" s="93">
        <v>0.96761522099999997</v>
      </c>
      <c r="E33" s="93">
        <v>1.9300999999999999E-3</v>
      </c>
      <c r="F33" s="134">
        <v>0.496843580532353</v>
      </c>
      <c r="G33" s="93" t="s">
        <v>1479</v>
      </c>
      <c r="H33" s="93" t="s">
        <v>1479</v>
      </c>
      <c r="I33" s="91"/>
      <c r="J33" s="93" t="s">
        <v>1479</v>
      </c>
      <c r="K33" s="91"/>
      <c r="L33" s="93" t="s">
        <v>1479</v>
      </c>
      <c r="M33" s="91"/>
      <c r="N33" s="91" t="s">
        <v>1473</v>
      </c>
      <c r="O33" s="91">
        <v>2</v>
      </c>
      <c r="P33" s="93" t="s">
        <v>2130</v>
      </c>
      <c r="Q33" s="93" t="s">
        <v>2153</v>
      </c>
      <c r="R33" s="91">
        <v>2</v>
      </c>
      <c r="S33" s="93" t="s">
        <v>1479</v>
      </c>
      <c r="T33" s="94"/>
      <c r="U33" s="93" t="s">
        <v>1479</v>
      </c>
      <c r="V33" s="93" t="s">
        <v>1479</v>
      </c>
      <c r="W33" s="93" t="s">
        <v>1479</v>
      </c>
      <c r="X33" s="93" t="s">
        <v>1479</v>
      </c>
      <c r="Y33" s="91"/>
      <c r="Z33" s="61">
        <f t="shared" si="0"/>
        <v>4</v>
      </c>
      <c r="AA33" s="90" t="s">
        <v>1474</v>
      </c>
    </row>
    <row r="34" spans="1:27" s="63" customFormat="1" ht="12.75" customHeight="1">
      <c r="A34" s="91" t="s">
        <v>1531</v>
      </c>
      <c r="B34" s="92" t="s">
        <v>1533</v>
      </c>
      <c r="C34" s="93" t="s">
        <v>1532</v>
      </c>
      <c r="D34" s="93">
        <v>0.99658569699999999</v>
      </c>
      <c r="E34" s="93">
        <v>4.5184000000000001E-4</v>
      </c>
      <c r="F34" s="134">
        <v>0.74681994964926801</v>
      </c>
      <c r="G34" s="93" t="s">
        <v>1479</v>
      </c>
      <c r="H34" s="93" t="s">
        <v>1479</v>
      </c>
      <c r="I34" s="91"/>
      <c r="J34" s="93" t="s">
        <v>1479</v>
      </c>
      <c r="K34" s="91"/>
      <c r="L34" s="93" t="s">
        <v>1472</v>
      </c>
      <c r="M34" s="91">
        <v>2</v>
      </c>
      <c r="N34" s="91" t="s">
        <v>1473</v>
      </c>
      <c r="O34" s="91">
        <v>2</v>
      </c>
      <c r="P34" s="93" t="s">
        <v>1479</v>
      </c>
      <c r="Q34" s="93" t="s">
        <v>1479</v>
      </c>
      <c r="R34" s="94"/>
      <c r="S34" s="93" t="s">
        <v>1479</v>
      </c>
      <c r="T34" s="94"/>
      <c r="U34" s="93" t="s">
        <v>1479</v>
      </c>
      <c r="V34" s="93" t="s">
        <v>1479</v>
      </c>
      <c r="W34" s="93" t="s">
        <v>1479</v>
      </c>
      <c r="X34" s="93" t="s">
        <v>1479</v>
      </c>
      <c r="Y34" s="91"/>
      <c r="Z34" s="61">
        <f t="shared" si="0"/>
        <v>4</v>
      </c>
      <c r="AA34" s="90" t="s">
        <v>1474</v>
      </c>
    </row>
    <row r="35" spans="1:27" s="63" customFormat="1" ht="12.75" customHeight="1">
      <c r="A35" s="95" t="s">
        <v>599</v>
      </c>
      <c r="B35" s="92" t="s">
        <v>1654</v>
      </c>
      <c r="C35" s="93" t="s">
        <v>1653</v>
      </c>
      <c r="D35" s="93">
        <v>0.99868168599999996</v>
      </c>
      <c r="E35" s="93">
        <v>2.7200599999999998E-4</v>
      </c>
      <c r="F35" s="134">
        <v>0.36342649733531901</v>
      </c>
      <c r="G35" s="93" t="s">
        <v>1655</v>
      </c>
      <c r="H35" s="93" t="s">
        <v>1470</v>
      </c>
      <c r="I35" s="91">
        <v>2</v>
      </c>
      <c r="J35" s="93" t="s">
        <v>1582</v>
      </c>
      <c r="K35" s="91">
        <v>1</v>
      </c>
      <c r="L35" s="93" t="s">
        <v>1479</v>
      </c>
      <c r="M35" s="91"/>
      <c r="N35" s="93" t="s">
        <v>1479</v>
      </c>
      <c r="O35" s="93"/>
      <c r="P35" s="93" t="s">
        <v>1479</v>
      </c>
      <c r="Q35" s="93" t="s">
        <v>1479</v>
      </c>
      <c r="R35" s="94"/>
      <c r="S35" s="93" t="s">
        <v>1479</v>
      </c>
      <c r="T35" s="94"/>
      <c r="U35" s="93" t="s">
        <v>1479</v>
      </c>
      <c r="V35" s="93" t="s">
        <v>1479</v>
      </c>
      <c r="W35" s="93" t="s">
        <v>1479</v>
      </c>
      <c r="X35" s="93" t="s">
        <v>1479</v>
      </c>
      <c r="Y35" s="91"/>
      <c r="Z35" s="61">
        <f t="shared" si="0"/>
        <v>3</v>
      </c>
      <c r="AA35" s="90" t="s">
        <v>1474</v>
      </c>
    </row>
    <row r="36" spans="1:27" s="63" customFormat="1" ht="12.75" customHeight="1">
      <c r="A36" s="91" t="s">
        <v>1662</v>
      </c>
      <c r="B36" s="92" t="s">
        <v>1664</v>
      </c>
      <c r="C36" s="93" t="s">
        <v>1663</v>
      </c>
      <c r="D36" s="93">
        <v>0.92112327100000002</v>
      </c>
      <c r="E36" s="93">
        <v>3.9640120000000003E-3</v>
      </c>
      <c r="F36" s="134">
        <v>0.55817699337045001</v>
      </c>
      <c r="G36" s="93" t="s">
        <v>1665</v>
      </c>
      <c r="H36" s="93" t="s">
        <v>1470</v>
      </c>
      <c r="I36" s="91">
        <v>2</v>
      </c>
      <c r="J36" s="93" t="s">
        <v>1582</v>
      </c>
      <c r="K36" s="91">
        <v>1</v>
      </c>
      <c r="L36" s="93" t="s">
        <v>1479</v>
      </c>
      <c r="M36" s="91"/>
      <c r="N36" s="93" t="s">
        <v>1479</v>
      </c>
      <c r="O36" s="93"/>
      <c r="P36" s="93" t="s">
        <v>1479</v>
      </c>
      <c r="Q36" s="93" t="s">
        <v>1479</v>
      </c>
      <c r="R36" s="94"/>
      <c r="S36" s="93" t="s">
        <v>1479</v>
      </c>
      <c r="T36" s="94"/>
      <c r="U36" s="93" t="s">
        <v>1479</v>
      </c>
      <c r="V36" s="93" t="s">
        <v>1479</v>
      </c>
      <c r="W36" s="93" t="s">
        <v>1479</v>
      </c>
      <c r="X36" s="93" t="s">
        <v>1479</v>
      </c>
      <c r="Y36" s="91"/>
      <c r="Z36" s="61">
        <f t="shared" si="0"/>
        <v>3</v>
      </c>
      <c r="AA36" s="90" t="s">
        <v>1474</v>
      </c>
    </row>
    <row r="37" spans="1:27" s="63" customFormat="1" ht="12.75" customHeight="1">
      <c r="A37" s="91" t="s">
        <v>1045</v>
      </c>
      <c r="B37" s="92" t="s">
        <v>1621</v>
      </c>
      <c r="C37" s="93" t="s">
        <v>1620</v>
      </c>
      <c r="D37" s="93">
        <v>0.99950000000000006</v>
      </c>
      <c r="E37" s="93">
        <v>8.4100000000000008E-6</v>
      </c>
      <c r="F37" s="134">
        <v>-0.456002540953933</v>
      </c>
      <c r="G37" s="93" t="s">
        <v>1622</v>
      </c>
      <c r="H37" s="93" t="s">
        <v>1490</v>
      </c>
      <c r="I37" s="91">
        <v>1</v>
      </c>
      <c r="J37" s="93" t="s">
        <v>1567</v>
      </c>
      <c r="K37" s="91"/>
      <c r="L37" s="93" t="s">
        <v>1472</v>
      </c>
      <c r="M37" s="91">
        <v>2</v>
      </c>
      <c r="N37" s="93" t="s">
        <v>1479</v>
      </c>
      <c r="O37" s="93"/>
      <c r="P37" s="93" t="s">
        <v>1479</v>
      </c>
      <c r="Q37" s="93" t="s">
        <v>1479</v>
      </c>
      <c r="R37" s="94"/>
      <c r="S37" s="93" t="s">
        <v>1479</v>
      </c>
      <c r="T37" s="94"/>
      <c r="U37" s="93" t="s">
        <v>1479</v>
      </c>
      <c r="V37" s="93" t="s">
        <v>1479</v>
      </c>
      <c r="W37" s="93" t="s">
        <v>1479</v>
      </c>
      <c r="X37" s="93" t="s">
        <v>1479</v>
      </c>
      <c r="Y37" s="91"/>
      <c r="Z37" s="61">
        <f t="shared" si="0"/>
        <v>3</v>
      </c>
      <c r="AA37" s="90" t="s">
        <v>1474</v>
      </c>
    </row>
    <row r="38" spans="1:27" s="63" customFormat="1" ht="12.75" customHeight="1">
      <c r="A38" s="91" t="s">
        <v>808</v>
      </c>
      <c r="B38" s="92" t="s">
        <v>1850</v>
      </c>
      <c r="C38" s="93" t="s">
        <v>1849</v>
      </c>
      <c r="D38" s="93">
        <v>0.99950000000000006</v>
      </c>
      <c r="E38" s="93">
        <v>5.6300000000000005E-7</v>
      </c>
      <c r="F38" s="134">
        <v>-0.54428192621125004</v>
      </c>
      <c r="G38" s="93" t="s">
        <v>1479</v>
      </c>
      <c r="H38" s="93" t="s">
        <v>1479</v>
      </c>
      <c r="I38" s="91"/>
      <c r="J38" s="93" t="s">
        <v>1479</v>
      </c>
      <c r="K38" s="91"/>
      <c r="L38" s="93" t="s">
        <v>1472</v>
      </c>
      <c r="M38" s="91">
        <v>2</v>
      </c>
      <c r="N38" s="93" t="s">
        <v>1479</v>
      </c>
      <c r="O38" s="93"/>
      <c r="P38" s="93" t="s">
        <v>2130</v>
      </c>
      <c r="Q38" s="93" t="s">
        <v>2154</v>
      </c>
      <c r="R38" s="91">
        <v>1</v>
      </c>
      <c r="S38" s="93" t="s">
        <v>1479</v>
      </c>
      <c r="T38" s="94"/>
      <c r="U38" s="93" t="s">
        <v>1479</v>
      </c>
      <c r="V38" s="93" t="s">
        <v>1479</v>
      </c>
      <c r="W38" s="93" t="s">
        <v>1479</v>
      </c>
      <c r="X38" s="93" t="s">
        <v>1479</v>
      </c>
      <c r="Y38" s="91"/>
      <c r="Z38" s="61">
        <f t="shared" si="0"/>
        <v>3</v>
      </c>
      <c r="AA38" s="90" t="s">
        <v>1474</v>
      </c>
    </row>
    <row r="39" spans="1:27" s="63" customFormat="1" ht="12.75" customHeight="1">
      <c r="A39" s="91" t="s">
        <v>1900</v>
      </c>
      <c r="B39" s="92" t="s">
        <v>1902</v>
      </c>
      <c r="C39" s="93" t="s">
        <v>1901</v>
      </c>
      <c r="D39" s="93">
        <v>0.99950000000000006</v>
      </c>
      <c r="E39" s="93">
        <v>1.08E-7</v>
      </c>
      <c r="F39" s="134">
        <v>0.79358410797732504</v>
      </c>
      <c r="G39" s="93" t="s">
        <v>1479</v>
      </c>
      <c r="H39" s="93" t="s">
        <v>1479</v>
      </c>
      <c r="I39" s="91"/>
      <c r="J39" s="93" t="s">
        <v>1479</v>
      </c>
      <c r="K39" s="91"/>
      <c r="L39" s="93" t="s">
        <v>1903</v>
      </c>
      <c r="M39" s="91">
        <v>2</v>
      </c>
      <c r="N39" s="93" t="s">
        <v>1479</v>
      </c>
      <c r="O39" s="93"/>
      <c r="P39" s="93" t="s">
        <v>2130</v>
      </c>
      <c r="Q39" s="93" t="s">
        <v>2155</v>
      </c>
      <c r="R39" s="91">
        <v>1</v>
      </c>
      <c r="S39" s="93" t="s">
        <v>1479</v>
      </c>
      <c r="T39" s="94"/>
      <c r="U39" s="93" t="s">
        <v>1479</v>
      </c>
      <c r="V39" s="93" t="s">
        <v>1479</v>
      </c>
      <c r="W39" s="93" t="s">
        <v>1479</v>
      </c>
      <c r="X39" s="93" t="s">
        <v>1479</v>
      </c>
      <c r="Y39" s="91"/>
      <c r="Z39" s="61">
        <f t="shared" si="0"/>
        <v>3</v>
      </c>
      <c r="AA39" s="90" t="s">
        <v>1474</v>
      </c>
    </row>
    <row r="40" spans="1:27" s="63" customFormat="1" ht="12.75" customHeight="1">
      <c r="A40" s="91" t="s">
        <v>1689</v>
      </c>
      <c r="B40" s="92" t="s">
        <v>1691</v>
      </c>
      <c r="C40" s="93" t="s">
        <v>1690</v>
      </c>
      <c r="D40" s="93">
        <v>0.94431518199999998</v>
      </c>
      <c r="E40" s="93">
        <v>2.9568789999999999E-3</v>
      </c>
      <c r="F40" s="134">
        <v>0.57704163903702499</v>
      </c>
      <c r="G40" s="93" t="s">
        <v>1692</v>
      </c>
      <c r="H40" s="93" t="s">
        <v>1490</v>
      </c>
      <c r="I40" s="91">
        <v>1</v>
      </c>
      <c r="J40" s="93" t="s">
        <v>1479</v>
      </c>
      <c r="K40" s="91"/>
      <c r="L40" s="93" t="s">
        <v>1693</v>
      </c>
      <c r="M40" s="91">
        <v>2</v>
      </c>
      <c r="N40" s="93" t="s">
        <v>1479</v>
      </c>
      <c r="O40" s="93"/>
      <c r="P40" s="93" t="s">
        <v>1479</v>
      </c>
      <c r="Q40" s="93" t="s">
        <v>1479</v>
      </c>
      <c r="R40" s="94"/>
      <c r="S40" s="93" t="s">
        <v>1479</v>
      </c>
      <c r="T40" s="94"/>
      <c r="U40" s="93" t="s">
        <v>1479</v>
      </c>
      <c r="V40" s="93" t="s">
        <v>1479</v>
      </c>
      <c r="W40" s="93" t="s">
        <v>1479</v>
      </c>
      <c r="X40" s="93" t="s">
        <v>1479</v>
      </c>
      <c r="Y40" s="91"/>
      <c r="Z40" s="61">
        <f t="shared" si="0"/>
        <v>3</v>
      </c>
      <c r="AA40" s="90" t="s">
        <v>1474</v>
      </c>
    </row>
    <row r="41" spans="1:27" s="63" customFormat="1" ht="12.75" customHeight="1">
      <c r="A41" s="91" t="s">
        <v>1782</v>
      </c>
      <c r="B41" s="92" t="s">
        <v>1784</v>
      </c>
      <c r="C41" s="93" t="s">
        <v>1783</v>
      </c>
      <c r="D41" s="93">
        <v>0.87485490499999996</v>
      </c>
      <c r="E41" s="93">
        <v>5.9779330000000004E-3</v>
      </c>
      <c r="F41" s="134">
        <v>0.37702755081957201</v>
      </c>
      <c r="G41" s="93" t="s">
        <v>1785</v>
      </c>
      <c r="H41" s="93" t="s">
        <v>1490</v>
      </c>
      <c r="I41" s="91">
        <v>1</v>
      </c>
      <c r="J41" s="93" t="s">
        <v>1505</v>
      </c>
      <c r="K41" s="91"/>
      <c r="L41" s="93" t="s">
        <v>1479</v>
      </c>
      <c r="M41" s="91"/>
      <c r="N41" s="93" t="s">
        <v>1479</v>
      </c>
      <c r="O41" s="93"/>
      <c r="P41" s="93" t="s">
        <v>2130</v>
      </c>
      <c r="Q41" s="93" t="s">
        <v>2156</v>
      </c>
      <c r="R41" s="91">
        <v>2</v>
      </c>
      <c r="S41" s="93" t="s">
        <v>1479</v>
      </c>
      <c r="T41" s="94"/>
      <c r="U41" s="93" t="s">
        <v>1479</v>
      </c>
      <c r="V41" s="93" t="s">
        <v>1479</v>
      </c>
      <c r="W41" s="93" t="s">
        <v>1479</v>
      </c>
      <c r="X41" s="93" t="s">
        <v>1479</v>
      </c>
      <c r="Y41" s="91"/>
      <c r="Z41" s="61">
        <f t="shared" si="0"/>
        <v>3</v>
      </c>
      <c r="AA41" s="90" t="s">
        <v>1474</v>
      </c>
    </row>
    <row r="42" spans="1:27" s="63" customFormat="1" ht="12.75" customHeight="1">
      <c r="A42" s="91" t="s">
        <v>1710</v>
      </c>
      <c r="B42" s="92" t="s">
        <v>1712</v>
      </c>
      <c r="C42" s="93" t="s">
        <v>1711</v>
      </c>
      <c r="D42" s="93">
        <v>0.99895472200000002</v>
      </c>
      <c r="E42" s="93">
        <v>2.41778E-4</v>
      </c>
      <c r="F42" s="134">
        <v>0.71176749915099002</v>
      </c>
      <c r="G42" s="93" t="s">
        <v>1713</v>
      </c>
      <c r="H42" s="93" t="s">
        <v>1490</v>
      </c>
      <c r="I42" s="91">
        <v>1</v>
      </c>
      <c r="J42" s="93" t="s">
        <v>1558</v>
      </c>
      <c r="K42" s="91"/>
      <c r="L42" s="93" t="s">
        <v>1479</v>
      </c>
      <c r="M42" s="91"/>
      <c r="N42" s="93" t="s">
        <v>1479</v>
      </c>
      <c r="O42" s="93"/>
      <c r="P42" s="93" t="s">
        <v>2130</v>
      </c>
      <c r="Q42" s="93" t="s">
        <v>2157</v>
      </c>
      <c r="R42" s="91">
        <v>2</v>
      </c>
      <c r="S42" s="93" t="s">
        <v>1479</v>
      </c>
      <c r="T42" s="94"/>
      <c r="U42" s="93" t="s">
        <v>1479</v>
      </c>
      <c r="V42" s="93" t="s">
        <v>1479</v>
      </c>
      <c r="W42" s="93" t="s">
        <v>1479</v>
      </c>
      <c r="X42" s="93" t="s">
        <v>1479</v>
      </c>
      <c r="Y42" s="91"/>
      <c r="Z42" s="61">
        <f t="shared" si="0"/>
        <v>3</v>
      </c>
      <c r="AA42" s="90" t="s">
        <v>1474</v>
      </c>
    </row>
    <row r="43" spans="1:27" s="63" customFormat="1" ht="12.75" customHeight="1">
      <c r="A43" s="91" t="s">
        <v>1802</v>
      </c>
      <c r="B43" s="92" t="s">
        <v>1804</v>
      </c>
      <c r="C43" s="93" t="s">
        <v>1803</v>
      </c>
      <c r="D43" s="93">
        <v>0.99950000000000006</v>
      </c>
      <c r="E43" s="93">
        <v>7.8100000000000001E-5</v>
      </c>
      <c r="F43" s="134">
        <v>0.70101544378369995</v>
      </c>
      <c r="G43" s="93" t="s">
        <v>1805</v>
      </c>
      <c r="H43" s="93" t="s">
        <v>1490</v>
      </c>
      <c r="I43" s="91">
        <v>1</v>
      </c>
      <c r="J43" s="93" t="s">
        <v>1479</v>
      </c>
      <c r="K43" s="91"/>
      <c r="L43" s="93" t="s">
        <v>1479</v>
      </c>
      <c r="M43" s="91"/>
      <c r="N43" s="93" t="s">
        <v>1479</v>
      </c>
      <c r="O43" s="93"/>
      <c r="P43" s="93" t="s">
        <v>2130</v>
      </c>
      <c r="Q43" s="93" t="s">
        <v>2158</v>
      </c>
      <c r="R43" s="91">
        <v>2</v>
      </c>
      <c r="S43" s="93" t="s">
        <v>1479</v>
      </c>
      <c r="T43" s="94"/>
      <c r="U43" s="93" t="s">
        <v>1479</v>
      </c>
      <c r="V43" s="93" t="s">
        <v>1479</v>
      </c>
      <c r="W43" s="93" t="s">
        <v>1479</v>
      </c>
      <c r="X43" s="93" t="s">
        <v>1479</v>
      </c>
      <c r="Y43" s="91"/>
      <c r="Z43" s="61">
        <f t="shared" si="0"/>
        <v>3</v>
      </c>
      <c r="AA43" s="90" t="s">
        <v>1474</v>
      </c>
    </row>
    <row r="44" spans="1:27" s="63" customFormat="1" ht="12.75" customHeight="1">
      <c r="A44" s="91" t="s">
        <v>1841</v>
      </c>
      <c r="B44" s="92" t="s">
        <v>1843</v>
      </c>
      <c r="C44" s="93" t="s">
        <v>1842</v>
      </c>
      <c r="D44" s="93">
        <v>0.99950000000000006</v>
      </c>
      <c r="E44" s="93">
        <v>3.33E-8</v>
      </c>
      <c r="F44" s="134">
        <v>0.94356985662947102</v>
      </c>
      <c r="G44" s="93" t="s">
        <v>1844</v>
      </c>
      <c r="H44" s="93" t="s">
        <v>1490</v>
      </c>
      <c r="I44" s="91">
        <v>1</v>
      </c>
      <c r="J44" s="93" t="s">
        <v>1479</v>
      </c>
      <c r="K44" s="91"/>
      <c r="L44" s="93" t="s">
        <v>1479</v>
      </c>
      <c r="M44" s="91"/>
      <c r="N44" s="93" t="s">
        <v>1479</v>
      </c>
      <c r="O44" s="93"/>
      <c r="P44" s="93" t="s">
        <v>2130</v>
      </c>
      <c r="Q44" s="93" t="s">
        <v>2159</v>
      </c>
      <c r="R44" s="91">
        <v>2</v>
      </c>
      <c r="S44" s="93" t="s">
        <v>1479</v>
      </c>
      <c r="T44" s="94"/>
      <c r="U44" s="93" t="s">
        <v>1479</v>
      </c>
      <c r="V44" s="93" t="s">
        <v>1479</v>
      </c>
      <c r="W44" s="93" t="s">
        <v>1479</v>
      </c>
      <c r="X44" s="93" t="s">
        <v>1479</v>
      </c>
      <c r="Y44" s="91"/>
      <c r="Z44" s="61">
        <f t="shared" si="0"/>
        <v>3</v>
      </c>
      <c r="AA44" s="90" t="s">
        <v>1474</v>
      </c>
    </row>
    <row r="45" spans="1:27" s="63" customFormat="1" ht="12.75" customHeight="1" thickBot="1">
      <c r="A45" s="96" t="s">
        <v>1806</v>
      </c>
      <c r="B45" s="97" t="s">
        <v>1808</v>
      </c>
      <c r="C45" s="98" t="s">
        <v>1807</v>
      </c>
      <c r="D45" s="98">
        <v>0.95134999799999997</v>
      </c>
      <c r="E45" s="98">
        <v>2.6572060000000001E-3</v>
      </c>
      <c r="F45" s="137">
        <v>0.50722427998145703</v>
      </c>
      <c r="G45" s="98" t="s">
        <v>1809</v>
      </c>
      <c r="H45" s="98" t="s">
        <v>1490</v>
      </c>
      <c r="I45" s="96">
        <v>1</v>
      </c>
      <c r="J45" s="98" t="s">
        <v>1479</v>
      </c>
      <c r="K45" s="96"/>
      <c r="L45" s="98" t="s">
        <v>1479</v>
      </c>
      <c r="M45" s="96"/>
      <c r="N45" s="98" t="s">
        <v>1479</v>
      </c>
      <c r="O45" s="98"/>
      <c r="P45" s="98" t="s">
        <v>2130</v>
      </c>
      <c r="Q45" s="98" t="s">
        <v>2160</v>
      </c>
      <c r="R45" s="96">
        <v>2</v>
      </c>
      <c r="S45" s="98" t="s">
        <v>1479</v>
      </c>
      <c r="T45" s="99"/>
      <c r="U45" s="98" t="s">
        <v>1479</v>
      </c>
      <c r="V45" s="98" t="s">
        <v>1479</v>
      </c>
      <c r="W45" s="98" t="s">
        <v>1479</v>
      </c>
      <c r="X45" s="98" t="s">
        <v>1479</v>
      </c>
      <c r="Y45" s="96"/>
      <c r="Z45" s="100">
        <f t="shared" si="0"/>
        <v>3</v>
      </c>
      <c r="AA45" s="90" t="s">
        <v>1474</v>
      </c>
    </row>
    <row r="46" spans="1:27" s="63" customFormat="1" ht="12.75" customHeight="1">
      <c r="A46" s="101" t="s">
        <v>1911</v>
      </c>
      <c r="B46" s="102" t="s">
        <v>1913</v>
      </c>
      <c r="C46" s="103" t="s">
        <v>1912</v>
      </c>
      <c r="D46" s="103">
        <v>0.99950000000000006</v>
      </c>
      <c r="E46" s="103">
        <v>1.0754E-4</v>
      </c>
      <c r="F46" s="135">
        <v>-0.85750491716050903</v>
      </c>
      <c r="G46" s="103" t="s">
        <v>1479</v>
      </c>
      <c r="H46" s="103" t="s">
        <v>1479</v>
      </c>
      <c r="I46" s="101"/>
      <c r="J46" s="103" t="s">
        <v>1505</v>
      </c>
      <c r="K46" s="101"/>
      <c r="L46" s="103" t="s">
        <v>1479</v>
      </c>
      <c r="M46" s="101"/>
      <c r="N46" s="103" t="s">
        <v>1479</v>
      </c>
      <c r="O46" s="103"/>
      <c r="P46" s="103" t="s">
        <v>2130</v>
      </c>
      <c r="Q46" s="103" t="s">
        <v>2161</v>
      </c>
      <c r="R46" s="101">
        <v>2</v>
      </c>
      <c r="S46" s="103" t="s">
        <v>1479</v>
      </c>
      <c r="T46" s="104"/>
      <c r="U46" s="103" t="s">
        <v>1479</v>
      </c>
      <c r="V46" s="103" t="s">
        <v>1479</v>
      </c>
      <c r="W46" s="103" t="s">
        <v>1479</v>
      </c>
      <c r="X46" s="103" t="s">
        <v>1479</v>
      </c>
      <c r="Y46" s="101"/>
      <c r="Z46" s="84">
        <f t="shared" si="0"/>
        <v>2</v>
      </c>
      <c r="AA46" s="105" t="s">
        <v>1547</v>
      </c>
    </row>
    <row r="47" spans="1:27" s="63" customFormat="1" ht="12.75" customHeight="1">
      <c r="A47" s="106" t="s">
        <v>1859</v>
      </c>
      <c r="B47" s="107" t="s">
        <v>1861</v>
      </c>
      <c r="C47" s="108" t="s">
        <v>1860</v>
      </c>
      <c r="D47" s="108">
        <v>0.99950000000000006</v>
      </c>
      <c r="E47" s="108">
        <v>1.04E-6</v>
      </c>
      <c r="F47" s="135">
        <v>-0.58064292274534701</v>
      </c>
      <c r="G47" s="108" t="s">
        <v>1862</v>
      </c>
      <c r="H47" s="108" t="s">
        <v>1490</v>
      </c>
      <c r="I47" s="106">
        <v>1</v>
      </c>
      <c r="J47" s="108" t="s">
        <v>1582</v>
      </c>
      <c r="K47" s="106">
        <v>1</v>
      </c>
      <c r="L47" s="108" t="s">
        <v>1479</v>
      </c>
      <c r="M47" s="106"/>
      <c r="N47" s="108" t="s">
        <v>1479</v>
      </c>
      <c r="O47" s="108"/>
      <c r="P47" s="108" t="s">
        <v>1479</v>
      </c>
      <c r="Q47" s="108" t="s">
        <v>1479</v>
      </c>
      <c r="R47" s="109"/>
      <c r="S47" s="108" t="s">
        <v>1479</v>
      </c>
      <c r="T47" s="109"/>
      <c r="U47" s="108" t="s">
        <v>1479</v>
      </c>
      <c r="V47" s="108" t="s">
        <v>1479</v>
      </c>
      <c r="W47" s="108" t="s">
        <v>1479</v>
      </c>
      <c r="X47" s="108" t="s">
        <v>1479</v>
      </c>
      <c r="Y47" s="106"/>
      <c r="Z47" s="61">
        <f t="shared" si="0"/>
        <v>2</v>
      </c>
      <c r="AA47" s="105" t="s">
        <v>1547</v>
      </c>
    </row>
    <row r="48" spans="1:27" s="63" customFormat="1" ht="12.75" customHeight="1">
      <c r="A48" s="106" t="s">
        <v>1707</v>
      </c>
      <c r="B48" s="107" t="s">
        <v>1709</v>
      </c>
      <c r="C48" s="108" t="s">
        <v>1708</v>
      </c>
      <c r="D48" s="108">
        <v>0.98194943899999998</v>
      </c>
      <c r="E48" s="108">
        <v>1.2627459999999999E-3</v>
      </c>
      <c r="F48" s="135">
        <v>0.51047284725339304</v>
      </c>
      <c r="G48" s="108" t="s">
        <v>1479</v>
      </c>
      <c r="H48" s="108" t="s">
        <v>1479</v>
      </c>
      <c r="I48" s="106"/>
      <c r="J48" s="108" t="s">
        <v>1471</v>
      </c>
      <c r="K48" s="106">
        <v>2</v>
      </c>
      <c r="L48" s="108" t="s">
        <v>1479</v>
      </c>
      <c r="M48" s="106"/>
      <c r="N48" s="108" t="s">
        <v>1479</v>
      </c>
      <c r="O48" s="108"/>
      <c r="P48" s="108" t="s">
        <v>1479</v>
      </c>
      <c r="Q48" s="108" t="s">
        <v>1479</v>
      </c>
      <c r="R48" s="109"/>
      <c r="S48" s="108" t="s">
        <v>1479</v>
      </c>
      <c r="T48" s="109"/>
      <c r="U48" s="108" t="s">
        <v>1479</v>
      </c>
      <c r="V48" s="108" t="s">
        <v>1479</v>
      </c>
      <c r="W48" s="108" t="s">
        <v>1479</v>
      </c>
      <c r="X48" s="108" t="s">
        <v>1479</v>
      </c>
      <c r="Y48" s="106"/>
      <c r="Z48" s="61">
        <f t="shared" si="0"/>
        <v>2</v>
      </c>
      <c r="AA48" s="105" t="s">
        <v>1547</v>
      </c>
    </row>
    <row r="49" spans="1:27" s="63" customFormat="1" ht="12.75" customHeight="1">
      <c r="A49" s="106" t="s">
        <v>1623</v>
      </c>
      <c r="B49" s="107" t="s">
        <v>1625</v>
      </c>
      <c r="C49" s="108" t="s">
        <v>1624</v>
      </c>
      <c r="D49" s="108">
        <v>0.99950000000000006</v>
      </c>
      <c r="E49" s="108">
        <v>2.0599999999999999E-8</v>
      </c>
      <c r="F49" s="135">
        <v>-0.47617271892633301</v>
      </c>
      <c r="G49" s="108" t="s">
        <v>1626</v>
      </c>
      <c r="H49" s="108" t="s">
        <v>1470</v>
      </c>
      <c r="I49" s="106">
        <v>2</v>
      </c>
      <c r="J49" s="108" t="s">
        <v>1567</v>
      </c>
      <c r="K49" s="106"/>
      <c r="L49" s="108" t="s">
        <v>1479</v>
      </c>
      <c r="M49" s="106"/>
      <c r="N49" s="108" t="s">
        <v>1479</v>
      </c>
      <c r="O49" s="108"/>
      <c r="P49" s="108" t="s">
        <v>1479</v>
      </c>
      <c r="Q49" s="108" t="s">
        <v>1479</v>
      </c>
      <c r="R49" s="109"/>
      <c r="S49" s="108" t="s">
        <v>1479</v>
      </c>
      <c r="T49" s="109"/>
      <c r="U49" s="108" t="s">
        <v>1479</v>
      </c>
      <c r="V49" s="108" t="s">
        <v>1479</v>
      </c>
      <c r="W49" s="108" t="s">
        <v>1479</v>
      </c>
      <c r="X49" s="108" t="s">
        <v>1479</v>
      </c>
      <c r="Y49" s="106"/>
      <c r="Z49" s="61">
        <f t="shared" si="0"/>
        <v>2</v>
      </c>
      <c r="AA49" s="105" t="s">
        <v>1547</v>
      </c>
    </row>
    <row r="50" spans="1:27" s="63" customFormat="1" ht="12.75" customHeight="1">
      <c r="A50" s="106" t="s">
        <v>1563</v>
      </c>
      <c r="B50" s="107" t="s">
        <v>1565</v>
      </c>
      <c r="C50" s="108" t="s">
        <v>1564</v>
      </c>
      <c r="D50" s="108">
        <v>0.99895223600000005</v>
      </c>
      <c r="E50" s="108">
        <v>2.41778E-4</v>
      </c>
      <c r="F50" s="135">
        <v>0.48952019741519698</v>
      </c>
      <c r="G50" s="108" t="s">
        <v>1566</v>
      </c>
      <c r="H50" s="108" t="s">
        <v>1470</v>
      </c>
      <c r="I50" s="106">
        <v>2</v>
      </c>
      <c r="J50" s="108" t="s">
        <v>1567</v>
      </c>
      <c r="K50" s="106"/>
      <c r="L50" s="108" t="s">
        <v>1479</v>
      </c>
      <c r="M50" s="106"/>
      <c r="N50" s="108" t="s">
        <v>1479</v>
      </c>
      <c r="O50" s="108"/>
      <c r="P50" s="108" t="s">
        <v>1479</v>
      </c>
      <c r="Q50" s="108" t="s">
        <v>1479</v>
      </c>
      <c r="R50" s="109"/>
      <c r="S50" s="108" t="s">
        <v>1479</v>
      </c>
      <c r="T50" s="109"/>
      <c r="U50" s="108" t="s">
        <v>1479</v>
      </c>
      <c r="V50" s="108" t="s">
        <v>1479</v>
      </c>
      <c r="W50" s="108" t="s">
        <v>1479</v>
      </c>
      <c r="X50" s="108" t="s">
        <v>1479</v>
      </c>
      <c r="Y50" s="106"/>
      <c r="Z50" s="61">
        <f t="shared" si="0"/>
        <v>2</v>
      </c>
      <c r="AA50" s="105" t="s">
        <v>1547</v>
      </c>
    </row>
    <row r="51" spans="1:27" s="63" customFormat="1" ht="12.75" customHeight="1">
      <c r="A51" s="106" t="s">
        <v>1554</v>
      </c>
      <c r="B51" s="107" t="s">
        <v>1556</v>
      </c>
      <c r="C51" s="108" t="s">
        <v>1555</v>
      </c>
      <c r="D51" s="108">
        <v>0.99950000000000006</v>
      </c>
      <c r="E51" s="108">
        <v>6.2699999999999999E-7</v>
      </c>
      <c r="F51" s="135">
        <v>0.61208576032047901</v>
      </c>
      <c r="G51" s="108" t="s">
        <v>1557</v>
      </c>
      <c r="H51" s="108" t="s">
        <v>1470</v>
      </c>
      <c r="I51" s="106">
        <v>2</v>
      </c>
      <c r="J51" s="108" t="s">
        <v>1558</v>
      </c>
      <c r="K51" s="106"/>
      <c r="L51" s="108" t="s">
        <v>1479</v>
      </c>
      <c r="M51" s="106"/>
      <c r="N51" s="108" t="s">
        <v>1479</v>
      </c>
      <c r="O51" s="108"/>
      <c r="P51" s="108" t="s">
        <v>1479</v>
      </c>
      <c r="Q51" s="108" t="s">
        <v>1479</v>
      </c>
      <c r="R51" s="109"/>
      <c r="S51" s="108" t="s">
        <v>1479</v>
      </c>
      <c r="T51" s="109"/>
      <c r="U51" s="108" t="s">
        <v>1479</v>
      </c>
      <c r="V51" s="108" t="s">
        <v>1479</v>
      </c>
      <c r="W51" s="108" t="s">
        <v>1479</v>
      </c>
      <c r="X51" s="108" t="s">
        <v>1479</v>
      </c>
      <c r="Y51" s="106"/>
      <c r="Z51" s="61">
        <f t="shared" si="0"/>
        <v>2</v>
      </c>
      <c r="AA51" s="105" t="s">
        <v>1547</v>
      </c>
    </row>
    <row r="52" spans="1:27" s="63" customFormat="1" ht="12.75" customHeight="1">
      <c r="A52" s="106" t="s">
        <v>1609</v>
      </c>
      <c r="B52" s="107" t="s">
        <v>1611</v>
      </c>
      <c r="C52" s="108" t="s">
        <v>1610</v>
      </c>
      <c r="D52" s="108">
        <v>0.82942846599999998</v>
      </c>
      <c r="E52" s="108">
        <v>8.4007189999999992E-3</v>
      </c>
      <c r="F52" s="135">
        <v>-0.53186815389363795</v>
      </c>
      <c r="G52" s="108" t="s">
        <v>1612</v>
      </c>
      <c r="H52" s="108" t="s">
        <v>1470</v>
      </c>
      <c r="I52" s="106">
        <v>2</v>
      </c>
      <c r="J52" s="108" t="s">
        <v>1558</v>
      </c>
      <c r="K52" s="106"/>
      <c r="L52" s="108" t="s">
        <v>1479</v>
      </c>
      <c r="M52" s="106"/>
      <c r="N52" s="108" t="s">
        <v>1479</v>
      </c>
      <c r="O52" s="108"/>
      <c r="P52" s="108" t="s">
        <v>1479</v>
      </c>
      <c r="Q52" s="108" t="s">
        <v>1479</v>
      </c>
      <c r="R52" s="109"/>
      <c r="S52" s="108" t="s">
        <v>1479</v>
      </c>
      <c r="T52" s="109"/>
      <c r="U52" s="108" t="s">
        <v>1479</v>
      </c>
      <c r="V52" s="108" t="s">
        <v>1479</v>
      </c>
      <c r="W52" s="108" t="s">
        <v>1479</v>
      </c>
      <c r="X52" s="108" t="s">
        <v>1479</v>
      </c>
      <c r="Y52" s="106"/>
      <c r="Z52" s="61">
        <f t="shared" si="0"/>
        <v>2</v>
      </c>
      <c r="AA52" s="105" t="s">
        <v>1547</v>
      </c>
    </row>
    <row r="53" spans="1:27" s="63" customFormat="1" ht="12.75" customHeight="1">
      <c r="A53" s="106" t="s">
        <v>1572</v>
      </c>
      <c r="B53" s="107" t="s">
        <v>1574</v>
      </c>
      <c r="C53" s="108" t="s">
        <v>1573</v>
      </c>
      <c r="D53" s="108">
        <v>0.97985244800000004</v>
      </c>
      <c r="E53" s="108">
        <v>1.354203E-3</v>
      </c>
      <c r="F53" s="135">
        <v>0.45358847894598098</v>
      </c>
      <c r="G53" s="108" t="s">
        <v>1575</v>
      </c>
      <c r="H53" s="108" t="s">
        <v>1470</v>
      </c>
      <c r="I53" s="106">
        <v>2</v>
      </c>
      <c r="J53" s="108" t="s">
        <v>1558</v>
      </c>
      <c r="K53" s="106"/>
      <c r="L53" s="108" t="s">
        <v>1479</v>
      </c>
      <c r="M53" s="106"/>
      <c r="N53" s="108" t="s">
        <v>1479</v>
      </c>
      <c r="O53" s="108"/>
      <c r="P53" s="108" t="s">
        <v>1479</v>
      </c>
      <c r="Q53" s="108" t="s">
        <v>1479</v>
      </c>
      <c r="R53" s="109"/>
      <c r="S53" s="108" t="s">
        <v>1479</v>
      </c>
      <c r="T53" s="109"/>
      <c r="U53" s="108" t="s">
        <v>1479</v>
      </c>
      <c r="V53" s="108" t="s">
        <v>1479</v>
      </c>
      <c r="W53" s="108" t="s">
        <v>1479</v>
      </c>
      <c r="X53" s="108" t="s">
        <v>1479</v>
      </c>
      <c r="Y53" s="106"/>
      <c r="Z53" s="61">
        <f t="shared" si="0"/>
        <v>2</v>
      </c>
      <c r="AA53" s="105" t="s">
        <v>1547</v>
      </c>
    </row>
    <row r="54" spans="1:27" s="63" customFormat="1" ht="12.75" customHeight="1">
      <c r="A54" s="106" t="s">
        <v>1682</v>
      </c>
      <c r="B54" s="107" t="s">
        <v>1684</v>
      </c>
      <c r="C54" s="108" t="s">
        <v>1683</v>
      </c>
      <c r="D54" s="108">
        <v>0.92071564400000006</v>
      </c>
      <c r="E54" s="108">
        <v>3.9747840000000003E-3</v>
      </c>
      <c r="F54" s="135">
        <v>0.60129135443811799</v>
      </c>
      <c r="G54" s="108" t="s">
        <v>1685</v>
      </c>
      <c r="H54" s="108" t="s">
        <v>1470</v>
      </c>
      <c r="I54" s="106">
        <v>2</v>
      </c>
      <c r="J54" s="108" t="s">
        <v>1558</v>
      </c>
      <c r="K54" s="106"/>
      <c r="L54" s="108" t="s">
        <v>1479</v>
      </c>
      <c r="M54" s="106"/>
      <c r="N54" s="108" t="s">
        <v>1479</v>
      </c>
      <c r="O54" s="108"/>
      <c r="P54" s="108" t="s">
        <v>1479</v>
      </c>
      <c r="Q54" s="108" t="s">
        <v>1479</v>
      </c>
      <c r="R54" s="109"/>
      <c r="S54" s="108" t="s">
        <v>1479</v>
      </c>
      <c r="T54" s="109"/>
      <c r="U54" s="108" t="s">
        <v>1479</v>
      </c>
      <c r="V54" s="108" t="s">
        <v>1479</v>
      </c>
      <c r="W54" s="108" t="s">
        <v>1479</v>
      </c>
      <c r="X54" s="108" t="s">
        <v>1479</v>
      </c>
      <c r="Y54" s="106"/>
      <c r="Z54" s="61">
        <f t="shared" si="0"/>
        <v>2</v>
      </c>
      <c r="AA54" s="105" t="s">
        <v>1547</v>
      </c>
    </row>
    <row r="55" spans="1:27" s="63" customFormat="1" ht="12.75" customHeight="1">
      <c r="A55" s="106" t="s">
        <v>1616</v>
      </c>
      <c r="B55" s="107" t="s">
        <v>1618</v>
      </c>
      <c r="C55" s="108" t="s">
        <v>1617</v>
      </c>
      <c r="D55" s="108">
        <v>0.80818743900000001</v>
      </c>
      <c r="E55" s="108">
        <v>9.7299299999999995E-3</v>
      </c>
      <c r="F55" s="135">
        <v>-0.404318724653488</v>
      </c>
      <c r="G55" s="108" t="s">
        <v>1619</v>
      </c>
      <c r="H55" s="108" t="s">
        <v>1470</v>
      </c>
      <c r="I55" s="106">
        <v>2</v>
      </c>
      <c r="J55" s="108" t="s">
        <v>1479</v>
      </c>
      <c r="K55" s="106"/>
      <c r="L55" s="108" t="s">
        <v>1479</v>
      </c>
      <c r="M55" s="106"/>
      <c r="N55" s="108" t="s">
        <v>1479</v>
      </c>
      <c r="O55" s="108"/>
      <c r="P55" s="108" t="s">
        <v>1479</v>
      </c>
      <c r="Q55" s="108" t="s">
        <v>1479</v>
      </c>
      <c r="R55" s="109"/>
      <c r="S55" s="108" t="s">
        <v>1479</v>
      </c>
      <c r="T55" s="109"/>
      <c r="U55" s="108" t="s">
        <v>1479</v>
      </c>
      <c r="V55" s="108" t="s">
        <v>1479</v>
      </c>
      <c r="W55" s="108" t="s">
        <v>1479</v>
      </c>
      <c r="X55" s="108" t="s">
        <v>1479</v>
      </c>
      <c r="Y55" s="106"/>
      <c r="Z55" s="61">
        <f t="shared" si="0"/>
        <v>2</v>
      </c>
      <c r="AA55" s="105" t="s">
        <v>1547</v>
      </c>
    </row>
    <row r="56" spans="1:27" s="63" customFormat="1" ht="12.75" customHeight="1">
      <c r="A56" s="106" t="s">
        <v>1072</v>
      </c>
      <c r="B56" s="107" t="s">
        <v>1614</v>
      </c>
      <c r="C56" s="108" t="s">
        <v>1613</v>
      </c>
      <c r="D56" s="108">
        <v>0.90866595299999997</v>
      </c>
      <c r="E56" s="108">
        <v>4.5419900000000001E-3</v>
      </c>
      <c r="F56" s="135">
        <v>-0.653073646092729</v>
      </c>
      <c r="G56" s="108" t="s">
        <v>1615</v>
      </c>
      <c r="H56" s="108" t="s">
        <v>1470</v>
      </c>
      <c r="I56" s="106">
        <v>2</v>
      </c>
      <c r="J56" s="108" t="s">
        <v>1479</v>
      </c>
      <c r="K56" s="106"/>
      <c r="L56" s="108" t="s">
        <v>1479</v>
      </c>
      <c r="M56" s="106"/>
      <c r="N56" s="108" t="s">
        <v>1479</v>
      </c>
      <c r="O56" s="108"/>
      <c r="P56" s="108" t="s">
        <v>1479</v>
      </c>
      <c r="Q56" s="108" t="s">
        <v>1479</v>
      </c>
      <c r="R56" s="109"/>
      <c r="S56" s="108" t="s">
        <v>1479</v>
      </c>
      <c r="T56" s="109"/>
      <c r="U56" s="108" t="s">
        <v>1479</v>
      </c>
      <c r="V56" s="108" t="s">
        <v>1479</v>
      </c>
      <c r="W56" s="108" t="s">
        <v>1479</v>
      </c>
      <c r="X56" s="108" t="s">
        <v>1479</v>
      </c>
      <c r="Y56" s="106"/>
      <c r="Z56" s="61">
        <f t="shared" si="0"/>
        <v>2</v>
      </c>
      <c r="AA56" s="105" t="s">
        <v>1547</v>
      </c>
    </row>
    <row r="57" spans="1:27" s="63" customFormat="1" ht="12.75" customHeight="1">
      <c r="A57" s="95" t="s">
        <v>418</v>
      </c>
      <c r="B57" s="107" t="s">
        <v>1607</v>
      </c>
      <c r="C57" s="108" t="s">
        <v>1606</v>
      </c>
      <c r="D57" s="108">
        <v>0.99138685100000001</v>
      </c>
      <c r="E57" s="108">
        <v>7.8279100000000002E-4</v>
      </c>
      <c r="F57" s="135">
        <v>0.51448098238580597</v>
      </c>
      <c r="G57" s="108" t="s">
        <v>1608</v>
      </c>
      <c r="H57" s="108" t="s">
        <v>1470</v>
      </c>
      <c r="I57" s="106">
        <v>2</v>
      </c>
      <c r="J57" s="108" t="s">
        <v>1479</v>
      </c>
      <c r="K57" s="106"/>
      <c r="L57" s="108" t="s">
        <v>1479</v>
      </c>
      <c r="M57" s="106"/>
      <c r="N57" s="108" t="s">
        <v>1479</v>
      </c>
      <c r="O57" s="108"/>
      <c r="P57" s="108" t="s">
        <v>1479</v>
      </c>
      <c r="Q57" s="108" t="s">
        <v>1479</v>
      </c>
      <c r="R57" s="109"/>
      <c r="S57" s="108" t="s">
        <v>1479</v>
      </c>
      <c r="T57" s="109"/>
      <c r="U57" s="108" t="s">
        <v>1479</v>
      </c>
      <c r="V57" s="108" t="s">
        <v>1479</v>
      </c>
      <c r="W57" s="108" t="s">
        <v>1479</v>
      </c>
      <c r="X57" s="108" t="s">
        <v>1479</v>
      </c>
      <c r="Y57" s="106"/>
      <c r="Z57" s="61">
        <f t="shared" si="0"/>
        <v>2</v>
      </c>
      <c r="AA57" s="105" t="s">
        <v>1547</v>
      </c>
    </row>
    <row r="58" spans="1:27" s="63" customFormat="1" ht="12.75" customHeight="1">
      <c r="A58" s="106" t="s">
        <v>1627</v>
      </c>
      <c r="B58" s="107" t="s">
        <v>1629</v>
      </c>
      <c r="C58" s="108" t="s">
        <v>1628</v>
      </c>
      <c r="D58" s="108">
        <v>0.99841735899999995</v>
      </c>
      <c r="E58" s="108">
        <v>2.97523E-4</v>
      </c>
      <c r="F58" s="135">
        <v>0.90716676267650098</v>
      </c>
      <c r="G58" s="108" t="s">
        <v>1630</v>
      </c>
      <c r="H58" s="108" t="s">
        <v>1470</v>
      </c>
      <c r="I58" s="106">
        <v>2</v>
      </c>
      <c r="J58" s="108" t="s">
        <v>1479</v>
      </c>
      <c r="K58" s="106"/>
      <c r="L58" s="108" t="s">
        <v>1479</v>
      </c>
      <c r="M58" s="106"/>
      <c r="N58" s="108" t="s">
        <v>1479</v>
      </c>
      <c r="O58" s="108"/>
      <c r="P58" s="108" t="s">
        <v>1479</v>
      </c>
      <c r="Q58" s="108" t="s">
        <v>1479</v>
      </c>
      <c r="R58" s="109"/>
      <c r="S58" s="108" t="s">
        <v>1479</v>
      </c>
      <c r="T58" s="109"/>
      <c r="U58" s="108" t="s">
        <v>1479</v>
      </c>
      <c r="V58" s="108" t="s">
        <v>1479</v>
      </c>
      <c r="W58" s="108" t="s">
        <v>1479</v>
      </c>
      <c r="X58" s="108" t="s">
        <v>1479</v>
      </c>
      <c r="Y58" s="106"/>
      <c r="Z58" s="61">
        <f t="shared" si="0"/>
        <v>2</v>
      </c>
      <c r="AA58" s="105" t="s">
        <v>1547</v>
      </c>
    </row>
    <row r="59" spans="1:27" s="63" customFormat="1" ht="12.75" customHeight="1">
      <c r="A59" s="106" t="s">
        <v>177</v>
      </c>
      <c r="B59" s="107" t="s">
        <v>1604</v>
      </c>
      <c r="C59" s="108" t="s">
        <v>1603</v>
      </c>
      <c r="D59" s="108">
        <v>0.99928041499999998</v>
      </c>
      <c r="E59" s="108">
        <v>2.05983E-4</v>
      </c>
      <c r="F59" s="135">
        <v>0.47735700779995099</v>
      </c>
      <c r="G59" s="108" t="s">
        <v>1605</v>
      </c>
      <c r="H59" s="108" t="s">
        <v>1470</v>
      </c>
      <c r="I59" s="106">
        <v>2</v>
      </c>
      <c r="J59" s="108" t="s">
        <v>1479</v>
      </c>
      <c r="K59" s="106"/>
      <c r="L59" s="108" t="s">
        <v>1479</v>
      </c>
      <c r="M59" s="106"/>
      <c r="N59" s="108" t="s">
        <v>1479</v>
      </c>
      <c r="O59" s="108"/>
      <c r="P59" s="108" t="s">
        <v>1479</v>
      </c>
      <c r="Q59" s="108" t="s">
        <v>1479</v>
      </c>
      <c r="R59" s="109"/>
      <c r="S59" s="108" t="s">
        <v>1479</v>
      </c>
      <c r="T59" s="109"/>
      <c r="U59" s="108" t="s">
        <v>1479</v>
      </c>
      <c r="V59" s="108" t="s">
        <v>1479</v>
      </c>
      <c r="W59" s="108" t="s">
        <v>1479</v>
      </c>
      <c r="X59" s="108" t="s">
        <v>1479</v>
      </c>
      <c r="Y59" s="106"/>
      <c r="Z59" s="61">
        <f t="shared" si="0"/>
        <v>2</v>
      </c>
      <c r="AA59" s="105" t="s">
        <v>1547</v>
      </c>
    </row>
    <row r="60" spans="1:27" s="63" customFormat="1" ht="12.75" customHeight="1">
      <c r="A60" s="106" t="s">
        <v>706</v>
      </c>
      <c r="B60" s="107" t="s">
        <v>1687</v>
      </c>
      <c r="C60" s="108" t="s">
        <v>1686</v>
      </c>
      <c r="D60" s="108">
        <v>0.86211589600000005</v>
      </c>
      <c r="E60" s="108">
        <v>6.6081179999999996E-3</v>
      </c>
      <c r="F60" s="135">
        <v>0.39016177660325202</v>
      </c>
      <c r="G60" s="108" t="s">
        <v>1688</v>
      </c>
      <c r="H60" s="108" t="s">
        <v>1470</v>
      </c>
      <c r="I60" s="106">
        <v>2</v>
      </c>
      <c r="J60" s="108" t="s">
        <v>1479</v>
      </c>
      <c r="K60" s="106"/>
      <c r="L60" s="108" t="s">
        <v>1479</v>
      </c>
      <c r="M60" s="106"/>
      <c r="N60" s="108" t="s">
        <v>1479</v>
      </c>
      <c r="O60" s="108"/>
      <c r="P60" s="108" t="s">
        <v>1479</v>
      </c>
      <c r="Q60" s="108" t="s">
        <v>1479</v>
      </c>
      <c r="R60" s="109"/>
      <c r="S60" s="108" t="s">
        <v>1479</v>
      </c>
      <c r="T60" s="109"/>
      <c r="U60" s="108" t="s">
        <v>1479</v>
      </c>
      <c r="V60" s="108" t="s">
        <v>1479</v>
      </c>
      <c r="W60" s="108" t="s">
        <v>1479</v>
      </c>
      <c r="X60" s="108" t="s">
        <v>1479</v>
      </c>
      <c r="Y60" s="106"/>
      <c r="Z60" s="61">
        <f t="shared" si="0"/>
        <v>2</v>
      </c>
      <c r="AA60" s="105" t="s">
        <v>1547</v>
      </c>
    </row>
    <row r="61" spans="1:27" s="63" customFormat="1" ht="12.75" customHeight="1">
      <c r="A61" s="106" t="s">
        <v>1559</v>
      </c>
      <c r="B61" s="107" t="s">
        <v>1561</v>
      </c>
      <c r="C61" s="108" t="s">
        <v>1560</v>
      </c>
      <c r="D61" s="108">
        <v>0.99950000000000006</v>
      </c>
      <c r="E61" s="108">
        <v>2.41E-5</v>
      </c>
      <c r="F61" s="135">
        <v>-0.40128382532792101</v>
      </c>
      <c r="G61" s="108" t="s">
        <v>1562</v>
      </c>
      <c r="H61" s="108" t="s">
        <v>1470</v>
      </c>
      <c r="I61" s="106">
        <v>2</v>
      </c>
      <c r="J61" s="108" t="s">
        <v>1479</v>
      </c>
      <c r="K61" s="106"/>
      <c r="L61" s="108" t="s">
        <v>1479</v>
      </c>
      <c r="M61" s="106"/>
      <c r="N61" s="108" t="s">
        <v>1479</v>
      </c>
      <c r="O61" s="108"/>
      <c r="P61" s="108" t="s">
        <v>1479</v>
      </c>
      <c r="Q61" s="108" t="s">
        <v>1479</v>
      </c>
      <c r="R61" s="109"/>
      <c r="S61" s="108" t="s">
        <v>1479</v>
      </c>
      <c r="T61" s="109"/>
      <c r="U61" s="108" t="s">
        <v>1479</v>
      </c>
      <c r="V61" s="108" t="s">
        <v>1479</v>
      </c>
      <c r="W61" s="108" t="s">
        <v>1479</v>
      </c>
      <c r="X61" s="108" t="s">
        <v>1479</v>
      </c>
      <c r="Y61" s="106"/>
      <c r="Z61" s="61">
        <f t="shared" si="0"/>
        <v>2</v>
      </c>
      <c r="AA61" s="105" t="s">
        <v>1547</v>
      </c>
    </row>
    <row r="62" spans="1:27" s="63" customFormat="1" ht="12.75" customHeight="1">
      <c r="A62" s="106" t="s">
        <v>1568</v>
      </c>
      <c r="B62" s="107" t="s">
        <v>1570</v>
      </c>
      <c r="C62" s="108" t="s">
        <v>1569</v>
      </c>
      <c r="D62" s="108">
        <v>0.99950000000000006</v>
      </c>
      <c r="E62" s="108">
        <v>7.8100000000000001E-5</v>
      </c>
      <c r="F62" s="135">
        <v>0.35815935789570302</v>
      </c>
      <c r="G62" s="108" t="s">
        <v>1571</v>
      </c>
      <c r="H62" s="108" t="s">
        <v>1470</v>
      </c>
      <c r="I62" s="106">
        <v>2</v>
      </c>
      <c r="J62" s="108" t="s">
        <v>1479</v>
      </c>
      <c r="K62" s="106"/>
      <c r="L62" s="108" t="s">
        <v>1479</v>
      </c>
      <c r="M62" s="106"/>
      <c r="N62" s="108" t="s">
        <v>1479</v>
      </c>
      <c r="O62" s="108"/>
      <c r="P62" s="108" t="s">
        <v>1479</v>
      </c>
      <c r="Q62" s="108" t="s">
        <v>1479</v>
      </c>
      <c r="R62" s="109"/>
      <c r="S62" s="108" t="s">
        <v>1479</v>
      </c>
      <c r="T62" s="109"/>
      <c r="U62" s="108" t="s">
        <v>1479</v>
      </c>
      <c r="V62" s="108" t="s">
        <v>1479</v>
      </c>
      <c r="W62" s="108" t="s">
        <v>1479</v>
      </c>
      <c r="X62" s="108" t="s">
        <v>1479</v>
      </c>
      <c r="Y62" s="106"/>
      <c r="Z62" s="61">
        <f t="shared" si="0"/>
        <v>2</v>
      </c>
      <c r="AA62" s="105" t="s">
        <v>1547</v>
      </c>
    </row>
    <row r="63" spans="1:27" s="63" customFormat="1" ht="12.75" customHeight="1">
      <c r="A63" s="95" t="s">
        <v>342</v>
      </c>
      <c r="B63" s="107" t="s">
        <v>1577</v>
      </c>
      <c r="C63" s="108" t="s">
        <v>1576</v>
      </c>
      <c r="D63" s="108">
        <v>0.99950000000000006</v>
      </c>
      <c r="E63" s="108">
        <v>1.7200000000000001E-5</v>
      </c>
      <c r="F63" s="135">
        <v>-0.71645351580014205</v>
      </c>
      <c r="G63" s="108" t="s">
        <v>1578</v>
      </c>
      <c r="H63" s="108" t="s">
        <v>1470</v>
      </c>
      <c r="I63" s="106">
        <v>2</v>
      </c>
      <c r="J63" s="108" t="s">
        <v>1479</v>
      </c>
      <c r="K63" s="106"/>
      <c r="L63" s="108" t="s">
        <v>1479</v>
      </c>
      <c r="M63" s="106"/>
      <c r="N63" s="108" t="s">
        <v>1479</v>
      </c>
      <c r="O63" s="108"/>
      <c r="P63" s="108" t="s">
        <v>1479</v>
      </c>
      <c r="Q63" s="108" t="s">
        <v>1479</v>
      </c>
      <c r="R63" s="109"/>
      <c r="S63" s="108" t="s">
        <v>1479</v>
      </c>
      <c r="T63" s="109"/>
      <c r="U63" s="108" t="s">
        <v>1479</v>
      </c>
      <c r="V63" s="108" t="s">
        <v>1479</v>
      </c>
      <c r="W63" s="108" t="s">
        <v>1479</v>
      </c>
      <c r="X63" s="108" t="s">
        <v>1479</v>
      </c>
      <c r="Y63" s="106"/>
      <c r="Z63" s="61">
        <f t="shared" si="0"/>
        <v>2</v>
      </c>
      <c r="AA63" s="105" t="s">
        <v>1547</v>
      </c>
    </row>
    <row r="64" spans="1:27" s="63" customFormat="1" ht="12.75" customHeight="1">
      <c r="A64" s="106" t="s">
        <v>1449</v>
      </c>
      <c r="B64" s="107" t="s">
        <v>1545</v>
      </c>
      <c r="C64" s="108" t="s">
        <v>1544</v>
      </c>
      <c r="D64" s="108">
        <v>0.99023372099999996</v>
      </c>
      <c r="E64" s="108">
        <v>8.5144099999999998E-4</v>
      </c>
      <c r="F64" s="135">
        <v>-0.45713421318691999</v>
      </c>
      <c r="G64" s="108" t="s">
        <v>1546</v>
      </c>
      <c r="H64" s="108" t="s">
        <v>1470</v>
      </c>
      <c r="I64" s="106">
        <v>2</v>
      </c>
      <c r="J64" s="108" t="s">
        <v>1479</v>
      </c>
      <c r="K64" s="106"/>
      <c r="L64" s="108" t="s">
        <v>1479</v>
      </c>
      <c r="M64" s="106"/>
      <c r="N64" s="108" t="s">
        <v>1479</v>
      </c>
      <c r="O64" s="108"/>
      <c r="P64" s="108" t="s">
        <v>1479</v>
      </c>
      <c r="Q64" s="108" t="s">
        <v>1479</v>
      </c>
      <c r="R64" s="109"/>
      <c r="S64" s="108" t="s">
        <v>1479</v>
      </c>
      <c r="T64" s="109"/>
      <c r="U64" s="108" t="s">
        <v>1479</v>
      </c>
      <c r="V64" s="108" t="s">
        <v>1479</v>
      </c>
      <c r="W64" s="108" t="s">
        <v>1479</v>
      </c>
      <c r="X64" s="108" t="s">
        <v>1479</v>
      </c>
      <c r="Y64" s="106"/>
      <c r="Z64" s="61">
        <f t="shared" si="0"/>
        <v>2</v>
      </c>
      <c r="AA64" s="105" t="s">
        <v>1547</v>
      </c>
    </row>
    <row r="65" spans="1:27" s="63" customFormat="1" ht="12.75" customHeight="1">
      <c r="A65" s="106" t="s">
        <v>1599</v>
      </c>
      <c r="B65" s="107" t="s">
        <v>1601</v>
      </c>
      <c r="C65" s="108" t="s">
        <v>1600</v>
      </c>
      <c r="D65" s="108">
        <v>0.99417594099999995</v>
      </c>
      <c r="E65" s="108">
        <v>6.1196099999999995E-4</v>
      </c>
      <c r="F65" s="135">
        <v>-1.10509917218788</v>
      </c>
      <c r="G65" s="108" t="s">
        <v>1602</v>
      </c>
      <c r="H65" s="108" t="s">
        <v>1470</v>
      </c>
      <c r="I65" s="106">
        <v>2</v>
      </c>
      <c r="J65" s="108" t="s">
        <v>1479</v>
      </c>
      <c r="K65" s="106"/>
      <c r="L65" s="108" t="s">
        <v>1479</v>
      </c>
      <c r="M65" s="106"/>
      <c r="N65" s="108" t="s">
        <v>1479</v>
      </c>
      <c r="O65" s="108"/>
      <c r="P65" s="108" t="s">
        <v>1479</v>
      </c>
      <c r="Q65" s="108" t="s">
        <v>1479</v>
      </c>
      <c r="R65" s="109"/>
      <c r="S65" s="108" t="s">
        <v>1479</v>
      </c>
      <c r="T65" s="109"/>
      <c r="U65" s="108" t="s">
        <v>1479</v>
      </c>
      <c r="V65" s="108" t="s">
        <v>1479</v>
      </c>
      <c r="W65" s="108" t="s">
        <v>1479</v>
      </c>
      <c r="X65" s="108" t="s">
        <v>1479</v>
      </c>
      <c r="Y65" s="106"/>
      <c r="Z65" s="61">
        <f t="shared" si="0"/>
        <v>2</v>
      </c>
      <c r="AA65" s="105" t="s">
        <v>1547</v>
      </c>
    </row>
    <row r="66" spans="1:27" s="63" customFormat="1" ht="12.75" customHeight="1">
      <c r="A66" s="106" t="s">
        <v>1446</v>
      </c>
      <c r="B66" s="107" t="s">
        <v>1549</v>
      </c>
      <c r="C66" s="108" t="s">
        <v>1548</v>
      </c>
      <c r="D66" s="108">
        <v>0.99950000000000006</v>
      </c>
      <c r="E66" s="108">
        <v>6.4499999999999999E-9</v>
      </c>
      <c r="F66" s="135">
        <v>-0.56464447103137405</v>
      </c>
      <c r="G66" s="108" t="s">
        <v>1550</v>
      </c>
      <c r="H66" s="108" t="s">
        <v>1470</v>
      </c>
      <c r="I66" s="106">
        <v>2</v>
      </c>
      <c r="J66" s="108" t="s">
        <v>1479</v>
      </c>
      <c r="K66" s="106"/>
      <c r="L66" s="108" t="s">
        <v>1479</v>
      </c>
      <c r="M66" s="106"/>
      <c r="N66" s="108" t="s">
        <v>1479</v>
      </c>
      <c r="O66" s="108"/>
      <c r="P66" s="108" t="s">
        <v>1479</v>
      </c>
      <c r="Q66" s="108" t="s">
        <v>1479</v>
      </c>
      <c r="R66" s="109"/>
      <c r="S66" s="108" t="s">
        <v>1479</v>
      </c>
      <c r="T66" s="109"/>
      <c r="U66" s="108" t="s">
        <v>1479</v>
      </c>
      <c r="V66" s="108" t="s">
        <v>1479</v>
      </c>
      <c r="W66" s="108" t="s">
        <v>1479</v>
      </c>
      <c r="X66" s="108" t="s">
        <v>1479</v>
      </c>
      <c r="Y66" s="106"/>
      <c r="Z66" s="61">
        <f t="shared" si="0"/>
        <v>2</v>
      </c>
      <c r="AA66" s="105" t="s">
        <v>1547</v>
      </c>
    </row>
    <row r="67" spans="1:27" s="63" customFormat="1" ht="12.75" customHeight="1">
      <c r="A67" s="106" t="s">
        <v>1440</v>
      </c>
      <c r="B67" s="107" t="s">
        <v>1552</v>
      </c>
      <c r="C67" s="108" t="s">
        <v>1551</v>
      </c>
      <c r="D67" s="108">
        <v>0.99950000000000006</v>
      </c>
      <c r="E67" s="108">
        <v>1.61058E-4</v>
      </c>
      <c r="F67" s="135">
        <v>-1.0081428563246599</v>
      </c>
      <c r="G67" s="108" t="s">
        <v>1553</v>
      </c>
      <c r="H67" s="108" t="s">
        <v>1470</v>
      </c>
      <c r="I67" s="106">
        <v>2</v>
      </c>
      <c r="J67" s="108" t="s">
        <v>1479</v>
      </c>
      <c r="K67" s="106"/>
      <c r="L67" s="108" t="s">
        <v>1479</v>
      </c>
      <c r="M67" s="106"/>
      <c r="N67" s="108" t="s">
        <v>1479</v>
      </c>
      <c r="O67" s="108"/>
      <c r="P67" s="108" t="s">
        <v>1479</v>
      </c>
      <c r="Q67" s="108" t="s">
        <v>1479</v>
      </c>
      <c r="R67" s="109"/>
      <c r="S67" s="108" t="s">
        <v>1479</v>
      </c>
      <c r="T67" s="109"/>
      <c r="U67" s="108" t="s">
        <v>1479</v>
      </c>
      <c r="V67" s="108" t="s">
        <v>1479</v>
      </c>
      <c r="W67" s="108" t="s">
        <v>1479</v>
      </c>
      <c r="X67" s="108" t="s">
        <v>1479</v>
      </c>
      <c r="Y67" s="106"/>
      <c r="Z67" s="61">
        <f t="shared" ref="Z67:Z130" si="1">SUM(I67,K67,M67,O67,R67,Y67)</f>
        <v>2</v>
      </c>
      <c r="AA67" s="105" t="s">
        <v>1547</v>
      </c>
    </row>
    <row r="68" spans="1:27" s="63" customFormat="1" ht="12.75" customHeight="1">
      <c r="A68" s="106" t="s">
        <v>1587</v>
      </c>
      <c r="B68" s="107" t="s">
        <v>1589</v>
      </c>
      <c r="C68" s="108" t="s">
        <v>1588</v>
      </c>
      <c r="D68" s="108">
        <v>0.99950000000000006</v>
      </c>
      <c r="E68" s="108">
        <v>1.7499999999999998E-5</v>
      </c>
      <c r="F68" s="135">
        <v>0.62407131271596294</v>
      </c>
      <c r="G68" s="108" t="s">
        <v>1590</v>
      </c>
      <c r="H68" s="108" t="s">
        <v>1470</v>
      </c>
      <c r="I68" s="106">
        <v>2</v>
      </c>
      <c r="J68" s="108" t="s">
        <v>1479</v>
      </c>
      <c r="K68" s="106"/>
      <c r="L68" s="108" t="s">
        <v>1479</v>
      </c>
      <c r="M68" s="106"/>
      <c r="N68" s="108" t="s">
        <v>1479</v>
      </c>
      <c r="O68" s="108"/>
      <c r="P68" s="108" t="s">
        <v>1479</v>
      </c>
      <c r="Q68" s="108" t="s">
        <v>1479</v>
      </c>
      <c r="R68" s="109"/>
      <c r="S68" s="108" t="s">
        <v>1479</v>
      </c>
      <c r="T68" s="109"/>
      <c r="U68" s="108" t="s">
        <v>1479</v>
      </c>
      <c r="V68" s="108" t="s">
        <v>1479</v>
      </c>
      <c r="W68" s="108" t="s">
        <v>1479</v>
      </c>
      <c r="X68" s="108" t="s">
        <v>1479</v>
      </c>
      <c r="Y68" s="106"/>
      <c r="Z68" s="61">
        <f t="shared" si="1"/>
        <v>2</v>
      </c>
      <c r="AA68" s="105" t="s">
        <v>1547</v>
      </c>
    </row>
    <row r="69" spans="1:27" s="63" customFormat="1" ht="12.75" customHeight="1">
      <c r="A69" s="106" t="s">
        <v>1591</v>
      </c>
      <c r="B69" s="107" t="s">
        <v>1593</v>
      </c>
      <c r="C69" s="108" t="s">
        <v>1592</v>
      </c>
      <c r="D69" s="108">
        <v>0.99827974200000003</v>
      </c>
      <c r="E69" s="108">
        <v>3.0651400000000003E-4</v>
      </c>
      <c r="F69" s="135">
        <v>-0.68504902429571601</v>
      </c>
      <c r="G69" s="108" t="s">
        <v>1594</v>
      </c>
      <c r="H69" s="108" t="s">
        <v>1470</v>
      </c>
      <c r="I69" s="106">
        <v>2</v>
      </c>
      <c r="J69" s="108" t="s">
        <v>1479</v>
      </c>
      <c r="K69" s="106"/>
      <c r="L69" s="108" t="s">
        <v>1479</v>
      </c>
      <c r="M69" s="106"/>
      <c r="N69" s="108" t="s">
        <v>1479</v>
      </c>
      <c r="O69" s="108"/>
      <c r="P69" s="108" t="s">
        <v>1479</v>
      </c>
      <c r="Q69" s="108" t="s">
        <v>1479</v>
      </c>
      <c r="R69" s="109"/>
      <c r="S69" s="108" t="s">
        <v>1479</v>
      </c>
      <c r="T69" s="109"/>
      <c r="U69" s="108" t="s">
        <v>1479</v>
      </c>
      <c r="V69" s="108" t="s">
        <v>1479</v>
      </c>
      <c r="W69" s="108" t="s">
        <v>1479</v>
      </c>
      <c r="X69" s="108" t="s">
        <v>1479</v>
      </c>
      <c r="Y69" s="106"/>
      <c r="Z69" s="61">
        <f t="shared" si="1"/>
        <v>2</v>
      </c>
      <c r="AA69" s="105" t="s">
        <v>1547</v>
      </c>
    </row>
    <row r="70" spans="1:27" s="63" customFormat="1" ht="12.75" customHeight="1">
      <c r="A70" s="106" t="s">
        <v>1595</v>
      </c>
      <c r="B70" s="107" t="s">
        <v>1597</v>
      </c>
      <c r="C70" s="108" t="s">
        <v>1596</v>
      </c>
      <c r="D70" s="108">
        <v>0.98775640399999998</v>
      </c>
      <c r="E70" s="108">
        <v>9.7055999999999998E-4</v>
      </c>
      <c r="F70" s="135">
        <v>-0.73167488131001002</v>
      </c>
      <c r="G70" s="108" t="s">
        <v>1598</v>
      </c>
      <c r="H70" s="108" t="s">
        <v>1470</v>
      </c>
      <c r="I70" s="106">
        <v>2</v>
      </c>
      <c r="J70" s="108" t="s">
        <v>1479</v>
      </c>
      <c r="K70" s="106"/>
      <c r="L70" s="108" t="s">
        <v>1479</v>
      </c>
      <c r="M70" s="106"/>
      <c r="N70" s="108" t="s">
        <v>1479</v>
      </c>
      <c r="O70" s="108"/>
      <c r="P70" s="108" t="s">
        <v>1479</v>
      </c>
      <c r="Q70" s="108" t="s">
        <v>1479</v>
      </c>
      <c r="R70" s="109"/>
      <c r="S70" s="108" t="s">
        <v>1479</v>
      </c>
      <c r="T70" s="109"/>
      <c r="U70" s="108" t="s">
        <v>1479</v>
      </c>
      <c r="V70" s="108" t="s">
        <v>1479</v>
      </c>
      <c r="W70" s="108" t="s">
        <v>1479</v>
      </c>
      <c r="X70" s="108" t="s">
        <v>1479</v>
      </c>
      <c r="Y70" s="106"/>
      <c r="Z70" s="61">
        <f t="shared" si="1"/>
        <v>2</v>
      </c>
      <c r="AA70" s="105" t="s">
        <v>1547</v>
      </c>
    </row>
    <row r="71" spans="1:27" s="63" customFormat="1" ht="12.75" customHeight="1">
      <c r="A71" s="106" t="s">
        <v>814</v>
      </c>
      <c r="B71" s="107" t="s">
        <v>1657</v>
      </c>
      <c r="C71" s="108" t="s">
        <v>1656</v>
      </c>
      <c r="D71" s="108">
        <v>0.85601266200000004</v>
      </c>
      <c r="E71" s="108">
        <v>6.9461219999999999E-3</v>
      </c>
      <c r="F71" s="135">
        <v>-0.59745079898766595</v>
      </c>
      <c r="G71" s="108" t="s">
        <v>1658</v>
      </c>
      <c r="H71" s="108" t="s">
        <v>1470</v>
      </c>
      <c r="I71" s="106">
        <v>2</v>
      </c>
      <c r="J71" s="108" t="s">
        <v>1479</v>
      </c>
      <c r="K71" s="106"/>
      <c r="L71" s="108" t="s">
        <v>1479</v>
      </c>
      <c r="M71" s="106"/>
      <c r="N71" s="108" t="s">
        <v>1479</v>
      </c>
      <c r="O71" s="108"/>
      <c r="P71" s="108" t="s">
        <v>1479</v>
      </c>
      <c r="Q71" s="108" t="s">
        <v>1479</v>
      </c>
      <c r="R71" s="109"/>
      <c r="S71" s="108" t="s">
        <v>1479</v>
      </c>
      <c r="T71" s="109"/>
      <c r="U71" s="108" t="s">
        <v>1479</v>
      </c>
      <c r="V71" s="108" t="s">
        <v>1479</v>
      </c>
      <c r="W71" s="108" t="s">
        <v>1479</v>
      </c>
      <c r="X71" s="108" t="s">
        <v>1479</v>
      </c>
      <c r="Y71" s="106"/>
      <c r="Z71" s="61">
        <f t="shared" si="1"/>
        <v>2</v>
      </c>
      <c r="AA71" s="105" t="s">
        <v>1547</v>
      </c>
    </row>
    <row r="72" spans="1:27" s="63" customFormat="1" ht="12.75" customHeight="1">
      <c r="A72" s="106" t="s">
        <v>1638</v>
      </c>
      <c r="B72" s="107" t="s">
        <v>1640</v>
      </c>
      <c r="C72" s="108" t="s">
        <v>1639</v>
      </c>
      <c r="D72" s="108">
        <v>0.99950000000000006</v>
      </c>
      <c r="E72" s="108">
        <v>6.6799999999999997E-5</v>
      </c>
      <c r="F72" s="135">
        <v>0.64593855377250098</v>
      </c>
      <c r="G72" s="108" t="s">
        <v>1641</v>
      </c>
      <c r="H72" s="108" t="s">
        <v>1470</v>
      </c>
      <c r="I72" s="106">
        <v>2</v>
      </c>
      <c r="J72" s="108" t="s">
        <v>1479</v>
      </c>
      <c r="K72" s="106"/>
      <c r="L72" s="108" t="s">
        <v>1479</v>
      </c>
      <c r="M72" s="106"/>
      <c r="N72" s="108" t="s">
        <v>1479</v>
      </c>
      <c r="O72" s="108"/>
      <c r="P72" s="108" t="s">
        <v>1479</v>
      </c>
      <c r="Q72" s="108" t="s">
        <v>1479</v>
      </c>
      <c r="R72" s="109"/>
      <c r="S72" s="108" t="s">
        <v>1479</v>
      </c>
      <c r="T72" s="109"/>
      <c r="U72" s="108" t="s">
        <v>1479</v>
      </c>
      <c r="V72" s="108" t="s">
        <v>1479</v>
      </c>
      <c r="W72" s="108" t="s">
        <v>1479</v>
      </c>
      <c r="X72" s="108" t="s">
        <v>1479</v>
      </c>
      <c r="Y72" s="106"/>
      <c r="Z72" s="61">
        <f t="shared" si="1"/>
        <v>2</v>
      </c>
      <c r="AA72" s="105" t="s">
        <v>1547</v>
      </c>
    </row>
    <row r="73" spans="1:27" s="63" customFormat="1" ht="12.75" customHeight="1">
      <c r="A73" s="106" t="s">
        <v>1674</v>
      </c>
      <c r="B73" s="107" t="s">
        <v>1676</v>
      </c>
      <c r="C73" s="108" t="s">
        <v>1675</v>
      </c>
      <c r="D73" s="108">
        <v>0.92189774099999999</v>
      </c>
      <c r="E73" s="108">
        <v>3.9545550000000002E-3</v>
      </c>
      <c r="F73" s="135">
        <v>-0.97296367060546596</v>
      </c>
      <c r="G73" s="108" t="s">
        <v>1677</v>
      </c>
      <c r="H73" s="108" t="s">
        <v>1470</v>
      </c>
      <c r="I73" s="106">
        <v>2</v>
      </c>
      <c r="J73" s="108" t="s">
        <v>1479</v>
      </c>
      <c r="K73" s="106"/>
      <c r="L73" s="108" t="s">
        <v>1479</v>
      </c>
      <c r="M73" s="106"/>
      <c r="N73" s="108" t="s">
        <v>1479</v>
      </c>
      <c r="O73" s="108"/>
      <c r="P73" s="108" t="s">
        <v>1479</v>
      </c>
      <c r="Q73" s="108" t="s">
        <v>1479</v>
      </c>
      <c r="R73" s="109"/>
      <c r="S73" s="108" t="s">
        <v>1479</v>
      </c>
      <c r="T73" s="109"/>
      <c r="U73" s="108" t="s">
        <v>1479</v>
      </c>
      <c r="V73" s="108" t="s">
        <v>1479</v>
      </c>
      <c r="W73" s="108" t="s">
        <v>1479</v>
      </c>
      <c r="X73" s="108" t="s">
        <v>1479</v>
      </c>
      <c r="Y73" s="106"/>
      <c r="Z73" s="61">
        <f t="shared" si="1"/>
        <v>2</v>
      </c>
      <c r="AA73" s="105" t="s">
        <v>1547</v>
      </c>
    </row>
    <row r="74" spans="1:27" s="63" customFormat="1" ht="12.75" customHeight="1">
      <c r="A74" s="106" t="s">
        <v>1649</v>
      </c>
      <c r="B74" s="107" t="s">
        <v>1651</v>
      </c>
      <c r="C74" s="108" t="s">
        <v>1650</v>
      </c>
      <c r="D74" s="108">
        <v>0.96975453</v>
      </c>
      <c r="E74" s="108">
        <v>1.8298430000000001E-3</v>
      </c>
      <c r="F74" s="135">
        <v>0.43597743172685299</v>
      </c>
      <c r="G74" s="108" t="s">
        <v>1652</v>
      </c>
      <c r="H74" s="108" t="s">
        <v>1470</v>
      </c>
      <c r="I74" s="106">
        <v>2</v>
      </c>
      <c r="J74" s="108" t="s">
        <v>1479</v>
      </c>
      <c r="K74" s="106"/>
      <c r="L74" s="108" t="s">
        <v>1479</v>
      </c>
      <c r="M74" s="106"/>
      <c r="N74" s="108" t="s">
        <v>1479</v>
      </c>
      <c r="O74" s="108"/>
      <c r="P74" s="108" t="s">
        <v>1479</v>
      </c>
      <c r="Q74" s="108" t="s">
        <v>1479</v>
      </c>
      <c r="R74" s="109"/>
      <c r="S74" s="108" t="s">
        <v>1479</v>
      </c>
      <c r="T74" s="109"/>
      <c r="U74" s="108" t="s">
        <v>1479</v>
      </c>
      <c r="V74" s="108" t="s">
        <v>1479</v>
      </c>
      <c r="W74" s="108" t="s">
        <v>1479</v>
      </c>
      <c r="X74" s="108" t="s">
        <v>1479</v>
      </c>
      <c r="Y74" s="106"/>
      <c r="Z74" s="61">
        <f t="shared" si="1"/>
        <v>2</v>
      </c>
      <c r="AA74" s="105" t="s">
        <v>1547</v>
      </c>
    </row>
    <row r="75" spans="1:27" s="63" customFormat="1" ht="12.75" customHeight="1">
      <c r="A75" s="106" t="s">
        <v>871</v>
      </c>
      <c r="B75" s="107" t="s">
        <v>1647</v>
      </c>
      <c r="C75" s="108" t="s">
        <v>1646</v>
      </c>
      <c r="D75" s="108">
        <v>0.99950000000000006</v>
      </c>
      <c r="E75" s="108">
        <v>1.7025699999999999E-4</v>
      </c>
      <c r="F75" s="135">
        <v>0.51036406342104901</v>
      </c>
      <c r="G75" s="108" t="s">
        <v>1648</v>
      </c>
      <c r="H75" s="108" t="s">
        <v>1470</v>
      </c>
      <c r="I75" s="106">
        <v>2</v>
      </c>
      <c r="J75" s="108" t="s">
        <v>1479</v>
      </c>
      <c r="K75" s="106"/>
      <c r="L75" s="108" t="s">
        <v>1479</v>
      </c>
      <c r="M75" s="106"/>
      <c r="N75" s="108" t="s">
        <v>1479</v>
      </c>
      <c r="O75" s="108"/>
      <c r="P75" s="108" t="s">
        <v>1479</v>
      </c>
      <c r="Q75" s="108" t="s">
        <v>1479</v>
      </c>
      <c r="R75" s="109"/>
      <c r="S75" s="108" t="s">
        <v>1479</v>
      </c>
      <c r="T75" s="109"/>
      <c r="U75" s="108" t="s">
        <v>1479</v>
      </c>
      <c r="V75" s="108" t="s">
        <v>1479</v>
      </c>
      <c r="W75" s="108" t="s">
        <v>1479</v>
      </c>
      <c r="X75" s="108" t="s">
        <v>1479</v>
      </c>
      <c r="Y75" s="106"/>
      <c r="Z75" s="61">
        <f t="shared" si="1"/>
        <v>2</v>
      </c>
      <c r="AA75" s="105" t="s">
        <v>1547</v>
      </c>
    </row>
    <row r="76" spans="1:27" s="63" customFormat="1" ht="12.75" customHeight="1">
      <c r="A76" s="106" t="s">
        <v>1670</v>
      </c>
      <c r="B76" s="107" t="s">
        <v>1672</v>
      </c>
      <c r="C76" s="108" t="s">
        <v>1671</v>
      </c>
      <c r="D76" s="108">
        <v>0.99950000000000006</v>
      </c>
      <c r="E76" s="108">
        <v>8.5099999999999998E-7</v>
      </c>
      <c r="F76" s="135">
        <v>0.83627101107996304</v>
      </c>
      <c r="G76" s="108" t="s">
        <v>1673</v>
      </c>
      <c r="H76" s="108" t="s">
        <v>1470</v>
      </c>
      <c r="I76" s="106">
        <v>2</v>
      </c>
      <c r="J76" s="108" t="s">
        <v>1479</v>
      </c>
      <c r="K76" s="106"/>
      <c r="L76" s="108" t="s">
        <v>1479</v>
      </c>
      <c r="M76" s="106"/>
      <c r="N76" s="108" t="s">
        <v>1479</v>
      </c>
      <c r="O76" s="108"/>
      <c r="P76" s="108" t="s">
        <v>1479</v>
      </c>
      <c r="Q76" s="108" t="s">
        <v>1479</v>
      </c>
      <c r="R76" s="109"/>
      <c r="S76" s="108" t="s">
        <v>1479</v>
      </c>
      <c r="T76" s="109"/>
      <c r="U76" s="108" t="s">
        <v>1479</v>
      </c>
      <c r="V76" s="108" t="s">
        <v>1479</v>
      </c>
      <c r="W76" s="108" t="s">
        <v>1479</v>
      </c>
      <c r="X76" s="108" t="s">
        <v>1479</v>
      </c>
      <c r="Y76" s="106"/>
      <c r="Z76" s="61">
        <f t="shared" si="1"/>
        <v>2</v>
      </c>
      <c r="AA76" s="105" t="s">
        <v>1547</v>
      </c>
    </row>
    <row r="77" spans="1:27" s="63" customFormat="1" ht="12.75" customHeight="1">
      <c r="A77" s="106" t="s">
        <v>1666</v>
      </c>
      <c r="B77" s="107" t="s">
        <v>1668</v>
      </c>
      <c r="C77" s="108" t="s">
        <v>1667</v>
      </c>
      <c r="D77" s="108">
        <v>0.99950000000000006</v>
      </c>
      <c r="E77" s="108">
        <v>2.9499999999999999E-9</v>
      </c>
      <c r="F77" s="135">
        <v>0.58573094635837997</v>
      </c>
      <c r="G77" s="108" t="s">
        <v>1669</v>
      </c>
      <c r="H77" s="108" t="s">
        <v>1470</v>
      </c>
      <c r="I77" s="106">
        <v>2</v>
      </c>
      <c r="J77" s="108" t="s">
        <v>1479</v>
      </c>
      <c r="K77" s="106"/>
      <c r="L77" s="108" t="s">
        <v>1479</v>
      </c>
      <c r="M77" s="106"/>
      <c r="N77" s="108" t="s">
        <v>1479</v>
      </c>
      <c r="O77" s="108"/>
      <c r="P77" s="108" t="s">
        <v>1479</v>
      </c>
      <c r="Q77" s="108" t="s">
        <v>1479</v>
      </c>
      <c r="R77" s="109"/>
      <c r="S77" s="108" t="s">
        <v>1479</v>
      </c>
      <c r="T77" s="109"/>
      <c r="U77" s="108" t="s">
        <v>1479</v>
      </c>
      <c r="V77" s="108" t="s">
        <v>1479</v>
      </c>
      <c r="W77" s="108" t="s">
        <v>1479</v>
      </c>
      <c r="X77" s="108" t="s">
        <v>1479</v>
      </c>
      <c r="Y77" s="106"/>
      <c r="Z77" s="61">
        <f t="shared" si="1"/>
        <v>2</v>
      </c>
      <c r="AA77" s="105" t="s">
        <v>1547</v>
      </c>
    </row>
    <row r="78" spans="1:27" s="63" customFormat="1" ht="12.75" customHeight="1">
      <c r="A78" s="106" t="s">
        <v>945</v>
      </c>
      <c r="B78" s="107" t="s">
        <v>1632</v>
      </c>
      <c r="C78" s="108" t="s">
        <v>1631</v>
      </c>
      <c r="D78" s="108">
        <v>0.99950000000000006</v>
      </c>
      <c r="E78" s="108">
        <v>7.2500000000000005E-7</v>
      </c>
      <c r="F78" s="135">
        <v>-0.62439429923036605</v>
      </c>
      <c r="G78" s="108" t="s">
        <v>1633</v>
      </c>
      <c r="H78" s="108" t="s">
        <v>1470</v>
      </c>
      <c r="I78" s="106">
        <v>2</v>
      </c>
      <c r="J78" s="108" t="s">
        <v>1479</v>
      </c>
      <c r="K78" s="106"/>
      <c r="L78" s="108" t="s">
        <v>1479</v>
      </c>
      <c r="M78" s="106"/>
      <c r="N78" s="108" t="s">
        <v>1479</v>
      </c>
      <c r="O78" s="108"/>
      <c r="P78" s="108" t="s">
        <v>1479</v>
      </c>
      <c r="Q78" s="108" t="s">
        <v>1479</v>
      </c>
      <c r="R78" s="109"/>
      <c r="S78" s="108" t="s">
        <v>1479</v>
      </c>
      <c r="T78" s="109"/>
      <c r="U78" s="108" t="s">
        <v>1479</v>
      </c>
      <c r="V78" s="108" t="s">
        <v>1479</v>
      </c>
      <c r="W78" s="108" t="s">
        <v>1479</v>
      </c>
      <c r="X78" s="108" t="s">
        <v>1479</v>
      </c>
      <c r="Y78" s="106"/>
      <c r="Z78" s="61">
        <f t="shared" si="1"/>
        <v>2</v>
      </c>
      <c r="AA78" s="105" t="s">
        <v>1547</v>
      </c>
    </row>
    <row r="79" spans="1:27" s="63" customFormat="1" ht="12.75" customHeight="1">
      <c r="A79" s="106" t="s">
        <v>1678</v>
      </c>
      <c r="B79" s="107" t="s">
        <v>1680</v>
      </c>
      <c r="C79" s="108" t="s">
        <v>1679</v>
      </c>
      <c r="D79" s="108">
        <v>0.99950000000000006</v>
      </c>
      <c r="E79" s="108">
        <v>1.17E-7</v>
      </c>
      <c r="F79" s="135">
        <v>-0.64207597005602901</v>
      </c>
      <c r="G79" s="108" t="s">
        <v>1681</v>
      </c>
      <c r="H79" s="108" t="s">
        <v>1470</v>
      </c>
      <c r="I79" s="106">
        <v>2</v>
      </c>
      <c r="J79" s="108" t="s">
        <v>1479</v>
      </c>
      <c r="K79" s="106"/>
      <c r="L79" s="108" t="s">
        <v>1479</v>
      </c>
      <c r="M79" s="106"/>
      <c r="N79" s="108" t="s">
        <v>1479</v>
      </c>
      <c r="O79" s="108"/>
      <c r="P79" s="108" t="s">
        <v>1479</v>
      </c>
      <c r="Q79" s="108" t="s">
        <v>1479</v>
      </c>
      <c r="R79" s="109"/>
      <c r="S79" s="108" t="s">
        <v>1479</v>
      </c>
      <c r="T79" s="109"/>
      <c r="U79" s="108" t="s">
        <v>1479</v>
      </c>
      <c r="V79" s="108" t="s">
        <v>1479</v>
      </c>
      <c r="W79" s="108" t="s">
        <v>1479</v>
      </c>
      <c r="X79" s="108" t="s">
        <v>1479</v>
      </c>
      <c r="Y79" s="106"/>
      <c r="Z79" s="61">
        <f t="shared" si="1"/>
        <v>2</v>
      </c>
      <c r="AA79" s="105" t="s">
        <v>1547</v>
      </c>
    </row>
    <row r="80" spans="1:27" s="63" customFormat="1" ht="12.75" customHeight="1">
      <c r="A80" s="106" t="s">
        <v>1634</v>
      </c>
      <c r="B80" s="107" t="s">
        <v>1636</v>
      </c>
      <c r="C80" s="108" t="s">
        <v>1635</v>
      </c>
      <c r="D80" s="108">
        <v>0.99950000000000006</v>
      </c>
      <c r="E80" s="108">
        <v>8.4400000000000005E-5</v>
      </c>
      <c r="F80" s="135">
        <v>0.46314964729814301</v>
      </c>
      <c r="G80" s="108" t="s">
        <v>1637</v>
      </c>
      <c r="H80" s="108" t="s">
        <v>1470</v>
      </c>
      <c r="I80" s="106">
        <v>2</v>
      </c>
      <c r="J80" s="108" t="s">
        <v>1479</v>
      </c>
      <c r="K80" s="106"/>
      <c r="L80" s="108" t="s">
        <v>1479</v>
      </c>
      <c r="M80" s="106"/>
      <c r="N80" s="108" t="s">
        <v>1479</v>
      </c>
      <c r="O80" s="108"/>
      <c r="P80" s="108" t="s">
        <v>1479</v>
      </c>
      <c r="Q80" s="108" t="s">
        <v>1479</v>
      </c>
      <c r="R80" s="109"/>
      <c r="S80" s="108" t="s">
        <v>1479</v>
      </c>
      <c r="T80" s="109"/>
      <c r="U80" s="108" t="s">
        <v>1479</v>
      </c>
      <c r="V80" s="108" t="s">
        <v>1479</v>
      </c>
      <c r="W80" s="108" t="s">
        <v>1479</v>
      </c>
      <c r="X80" s="108" t="s">
        <v>1479</v>
      </c>
      <c r="Y80" s="106"/>
      <c r="Z80" s="61">
        <f t="shared" si="1"/>
        <v>2</v>
      </c>
      <c r="AA80" s="105" t="s">
        <v>1547</v>
      </c>
    </row>
    <row r="81" spans="1:27" s="63" customFormat="1" ht="12.75" customHeight="1">
      <c r="A81" s="106" t="s">
        <v>1931</v>
      </c>
      <c r="B81" s="107" t="s">
        <v>1933</v>
      </c>
      <c r="C81" s="108" t="s">
        <v>1932</v>
      </c>
      <c r="D81" s="108">
        <v>0.99950000000000006</v>
      </c>
      <c r="E81" s="108">
        <v>1.17E-7</v>
      </c>
      <c r="F81" s="135">
        <v>0.44580887854742501</v>
      </c>
      <c r="G81" s="108" t="s">
        <v>1479</v>
      </c>
      <c r="H81" s="108" t="s">
        <v>1479</v>
      </c>
      <c r="I81" s="106"/>
      <c r="J81" s="108" t="s">
        <v>1479</v>
      </c>
      <c r="K81" s="106"/>
      <c r="L81" s="108" t="s">
        <v>1479</v>
      </c>
      <c r="M81" s="106"/>
      <c r="N81" s="108" t="s">
        <v>1479</v>
      </c>
      <c r="O81" s="108"/>
      <c r="P81" s="108" t="s">
        <v>2130</v>
      </c>
      <c r="Q81" s="108" t="s">
        <v>2162</v>
      </c>
      <c r="R81" s="106">
        <v>2</v>
      </c>
      <c r="S81" s="108" t="s">
        <v>1479</v>
      </c>
      <c r="T81" s="109"/>
      <c r="U81" s="108" t="s">
        <v>1479</v>
      </c>
      <c r="V81" s="108" t="s">
        <v>1479</v>
      </c>
      <c r="W81" s="108" t="s">
        <v>1479</v>
      </c>
      <c r="X81" s="108" t="s">
        <v>1479</v>
      </c>
      <c r="Y81" s="106"/>
      <c r="Z81" s="61">
        <f t="shared" si="1"/>
        <v>2</v>
      </c>
      <c r="AA81" s="105" t="s">
        <v>1547</v>
      </c>
    </row>
    <row r="82" spans="1:27" s="63" customFormat="1" ht="12.75" customHeight="1">
      <c r="A82" s="106" t="s">
        <v>2051</v>
      </c>
      <c r="B82" s="107" t="s">
        <v>2053</v>
      </c>
      <c r="C82" s="108" t="s">
        <v>2052</v>
      </c>
      <c r="D82" s="108">
        <v>0.86599823600000003</v>
      </c>
      <c r="E82" s="108">
        <v>6.3973800000000003E-3</v>
      </c>
      <c r="F82" s="135">
        <v>1.0105165288130999</v>
      </c>
      <c r="G82" s="108" t="s">
        <v>1479</v>
      </c>
      <c r="H82" s="108" t="s">
        <v>1479</v>
      </c>
      <c r="I82" s="106"/>
      <c r="J82" s="108" t="s">
        <v>1479</v>
      </c>
      <c r="K82" s="106"/>
      <c r="L82" s="108" t="s">
        <v>1479</v>
      </c>
      <c r="M82" s="106"/>
      <c r="N82" s="108" t="s">
        <v>1479</v>
      </c>
      <c r="O82" s="108"/>
      <c r="P82" s="108" t="s">
        <v>2130</v>
      </c>
      <c r="Q82" s="108" t="s">
        <v>2163</v>
      </c>
      <c r="R82" s="106">
        <v>2</v>
      </c>
      <c r="S82" s="108" t="s">
        <v>1479</v>
      </c>
      <c r="T82" s="109"/>
      <c r="U82" s="108" t="s">
        <v>1479</v>
      </c>
      <c r="V82" s="108" t="s">
        <v>1479</v>
      </c>
      <c r="W82" s="108" t="s">
        <v>1479</v>
      </c>
      <c r="X82" s="108" t="s">
        <v>1479</v>
      </c>
      <c r="Y82" s="106"/>
      <c r="Z82" s="61">
        <f t="shared" si="1"/>
        <v>2</v>
      </c>
      <c r="AA82" s="105" t="s">
        <v>1547</v>
      </c>
    </row>
    <row r="83" spans="1:27" s="63" customFormat="1" ht="12.75" customHeight="1">
      <c r="A83" s="106" t="s">
        <v>1877</v>
      </c>
      <c r="B83" s="107" t="s">
        <v>1879</v>
      </c>
      <c r="C83" s="108" t="s">
        <v>1878</v>
      </c>
      <c r="D83" s="108">
        <v>0.88434944800000004</v>
      </c>
      <c r="E83" s="108">
        <v>5.5692160000000001E-3</v>
      </c>
      <c r="F83" s="135">
        <v>0.56573892892279398</v>
      </c>
      <c r="G83" s="108" t="s">
        <v>1479</v>
      </c>
      <c r="H83" s="108" t="s">
        <v>1479</v>
      </c>
      <c r="I83" s="106"/>
      <c r="J83" s="108" t="s">
        <v>1479</v>
      </c>
      <c r="K83" s="106"/>
      <c r="L83" s="108" t="s">
        <v>1472</v>
      </c>
      <c r="M83" s="106">
        <v>2</v>
      </c>
      <c r="N83" s="108" t="s">
        <v>1479</v>
      </c>
      <c r="O83" s="108"/>
      <c r="P83" s="108" t="s">
        <v>1479</v>
      </c>
      <c r="Q83" s="108" t="s">
        <v>1479</v>
      </c>
      <c r="R83" s="109"/>
      <c r="S83" s="108" t="s">
        <v>1479</v>
      </c>
      <c r="T83" s="109"/>
      <c r="U83" s="108" t="s">
        <v>1479</v>
      </c>
      <c r="V83" s="108" t="s">
        <v>1479</v>
      </c>
      <c r="W83" s="108" t="s">
        <v>1479</v>
      </c>
      <c r="X83" s="108" t="s">
        <v>1479</v>
      </c>
      <c r="Y83" s="106"/>
      <c r="Z83" s="61">
        <f t="shared" si="1"/>
        <v>2</v>
      </c>
      <c r="AA83" s="105" t="s">
        <v>1547</v>
      </c>
    </row>
    <row r="84" spans="1:27" s="63" customFormat="1" ht="12.75" customHeight="1">
      <c r="A84" s="106" t="s">
        <v>1896</v>
      </c>
      <c r="B84" s="107" t="s">
        <v>1898</v>
      </c>
      <c r="C84" s="108" t="s">
        <v>1897</v>
      </c>
      <c r="D84" s="108">
        <v>0.99950000000000006</v>
      </c>
      <c r="E84" s="108">
        <v>1.5334100000000001E-4</v>
      </c>
      <c r="F84" s="135">
        <v>-0.47269934170097599</v>
      </c>
      <c r="G84" s="108" t="s">
        <v>1479</v>
      </c>
      <c r="H84" s="108" t="s">
        <v>1479</v>
      </c>
      <c r="I84" s="106"/>
      <c r="J84" s="108" t="s">
        <v>1479</v>
      </c>
      <c r="K84" s="106"/>
      <c r="L84" s="108" t="s">
        <v>1899</v>
      </c>
      <c r="M84" s="106">
        <v>2</v>
      </c>
      <c r="N84" s="108" t="s">
        <v>1479</v>
      </c>
      <c r="O84" s="108"/>
      <c r="P84" s="108" t="s">
        <v>1479</v>
      </c>
      <c r="Q84" s="108" t="s">
        <v>1479</v>
      </c>
      <c r="R84" s="109"/>
      <c r="S84" s="108" t="s">
        <v>1479</v>
      </c>
      <c r="T84" s="109"/>
      <c r="U84" s="108" t="s">
        <v>1479</v>
      </c>
      <c r="V84" s="108" t="s">
        <v>1479</v>
      </c>
      <c r="W84" s="108" t="s">
        <v>1479</v>
      </c>
      <c r="X84" s="108" t="s">
        <v>1479</v>
      </c>
      <c r="Y84" s="106"/>
      <c r="Z84" s="61">
        <f t="shared" si="1"/>
        <v>2</v>
      </c>
      <c r="AA84" s="105" t="s">
        <v>1547</v>
      </c>
    </row>
    <row r="85" spans="1:27" s="63" customFormat="1" ht="12.75" customHeight="1">
      <c r="A85" s="106" t="s">
        <v>1866</v>
      </c>
      <c r="B85" s="107" t="s">
        <v>1868</v>
      </c>
      <c r="C85" s="108" t="s">
        <v>1867</v>
      </c>
      <c r="D85" s="108">
        <v>0.98849345899999996</v>
      </c>
      <c r="E85" s="108">
        <v>9.35409E-4</v>
      </c>
      <c r="F85" s="135">
        <v>0.89287095085532397</v>
      </c>
      <c r="G85" s="108" t="s">
        <v>1869</v>
      </c>
      <c r="H85" s="108" t="s">
        <v>1490</v>
      </c>
      <c r="I85" s="106">
        <v>1</v>
      </c>
      <c r="J85" s="108" t="s">
        <v>1505</v>
      </c>
      <c r="K85" s="106"/>
      <c r="L85" s="108" t="s">
        <v>1479</v>
      </c>
      <c r="M85" s="106"/>
      <c r="N85" s="108" t="s">
        <v>1479</v>
      </c>
      <c r="O85" s="108"/>
      <c r="P85" s="108" t="s">
        <v>2130</v>
      </c>
      <c r="Q85" s="108" t="s">
        <v>2164</v>
      </c>
      <c r="R85" s="106">
        <v>1</v>
      </c>
      <c r="S85" s="106" t="s">
        <v>2141</v>
      </c>
      <c r="T85" s="106">
        <v>2</v>
      </c>
      <c r="U85" s="108" t="s">
        <v>1479</v>
      </c>
      <c r="V85" s="108" t="s">
        <v>1479</v>
      </c>
      <c r="W85" s="108" t="s">
        <v>1479</v>
      </c>
      <c r="X85" s="108" t="s">
        <v>1479</v>
      </c>
      <c r="Y85" s="106"/>
      <c r="Z85" s="61">
        <f t="shared" si="1"/>
        <v>2</v>
      </c>
      <c r="AA85" s="105" t="s">
        <v>1547</v>
      </c>
    </row>
    <row r="86" spans="1:27" s="63" customFormat="1" ht="12.75" customHeight="1">
      <c r="A86" s="106" t="s">
        <v>1694</v>
      </c>
      <c r="B86" s="107" t="s">
        <v>1696</v>
      </c>
      <c r="C86" s="108" t="s">
        <v>1695</v>
      </c>
      <c r="D86" s="108">
        <v>0.99950000000000006</v>
      </c>
      <c r="E86" s="108">
        <v>7.5300000000000001E-5</v>
      </c>
      <c r="F86" s="135">
        <v>0.45420319234067902</v>
      </c>
      <c r="G86" s="108" t="s">
        <v>1697</v>
      </c>
      <c r="H86" s="108" t="s">
        <v>1490</v>
      </c>
      <c r="I86" s="106">
        <v>1</v>
      </c>
      <c r="J86" s="108" t="s">
        <v>1698</v>
      </c>
      <c r="K86" s="106"/>
      <c r="L86" s="108" t="s">
        <v>1479</v>
      </c>
      <c r="M86" s="106"/>
      <c r="N86" s="108" t="s">
        <v>1479</v>
      </c>
      <c r="O86" s="108"/>
      <c r="P86" s="108" t="s">
        <v>1479</v>
      </c>
      <c r="Q86" s="108" t="s">
        <v>1479</v>
      </c>
      <c r="R86" s="109"/>
      <c r="S86" s="108" t="s">
        <v>1479</v>
      </c>
      <c r="T86" s="109"/>
      <c r="U86" s="108" t="s">
        <v>1479</v>
      </c>
      <c r="V86" s="108" t="s">
        <v>1479</v>
      </c>
      <c r="W86" s="108" t="s">
        <v>1479</v>
      </c>
      <c r="X86" s="108" t="s">
        <v>1479</v>
      </c>
      <c r="Y86" s="106"/>
      <c r="Z86" s="61">
        <f t="shared" si="1"/>
        <v>1</v>
      </c>
      <c r="AA86" s="105" t="s">
        <v>1547</v>
      </c>
    </row>
    <row r="87" spans="1:27" s="63" customFormat="1" ht="12.75" customHeight="1">
      <c r="A87" s="106" t="s">
        <v>1156</v>
      </c>
      <c r="B87" s="107" t="s">
        <v>1751</v>
      </c>
      <c r="C87" s="108" t="s">
        <v>1750</v>
      </c>
      <c r="D87" s="108">
        <v>0.99950000000000006</v>
      </c>
      <c r="E87" s="108">
        <v>1.17E-5</v>
      </c>
      <c r="F87" s="135">
        <v>0.42210385092652303</v>
      </c>
      <c r="G87" s="108" t="s">
        <v>1752</v>
      </c>
      <c r="H87" s="108" t="s">
        <v>1490</v>
      </c>
      <c r="I87" s="106">
        <v>1</v>
      </c>
      <c r="J87" s="108" t="s">
        <v>1753</v>
      </c>
      <c r="K87" s="106"/>
      <c r="L87" s="108" t="s">
        <v>1479</v>
      </c>
      <c r="M87" s="106"/>
      <c r="N87" s="108" t="s">
        <v>1479</v>
      </c>
      <c r="O87" s="108"/>
      <c r="P87" s="108" t="s">
        <v>1479</v>
      </c>
      <c r="Q87" s="108" t="s">
        <v>1479</v>
      </c>
      <c r="R87" s="109"/>
      <c r="S87" s="108" t="s">
        <v>1479</v>
      </c>
      <c r="T87" s="109"/>
      <c r="U87" s="108" t="s">
        <v>1479</v>
      </c>
      <c r="V87" s="108" t="s">
        <v>1479</v>
      </c>
      <c r="W87" s="108" t="s">
        <v>1479</v>
      </c>
      <c r="X87" s="108" t="s">
        <v>1479</v>
      </c>
      <c r="Y87" s="106"/>
      <c r="Z87" s="61">
        <f t="shared" si="1"/>
        <v>1</v>
      </c>
      <c r="AA87" s="105" t="s">
        <v>1547</v>
      </c>
    </row>
    <row r="88" spans="1:27" s="63" customFormat="1" ht="12.75" customHeight="1">
      <c r="A88" s="106" t="s">
        <v>1714</v>
      </c>
      <c r="B88" s="107" t="s">
        <v>1716</v>
      </c>
      <c r="C88" s="108" t="s">
        <v>1715</v>
      </c>
      <c r="D88" s="108">
        <v>0.99876367700000002</v>
      </c>
      <c r="E88" s="108">
        <v>2.6428900000000002E-4</v>
      </c>
      <c r="F88" s="135">
        <v>-0.51011083538059898</v>
      </c>
      <c r="G88" s="108" t="s">
        <v>1717</v>
      </c>
      <c r="H88" s="108" t="s">
        <v>1490</v>
      </c>
      <c r="I88" s="106">
        <v>1</v>
      </c>
      <c r="J88" s="108" t="s">
        <v>1567</v>
      </c>
      <c r="K88" s="106"/>
      <c r="L88" s="108" t="s">
        <v>1479</v>
      </c>
      <c r="M88" s="106"/>
      <c r="N88" s="108" t="s">
        <v>1479</v>
      </c>
      <c r="O88" s="108"/>
      <c r="P88" s="108" t="s">
        <v>1479</v>
      </c>
      <c r="Q88" s="108" t="s">
        <v>1479</v>
      </c>
      <c r="R88" s="109"/>
      <c r="S88" s="108" t="s">
        <v>1479</v>
      </c>
      <c r="T88" s="109"/>
      <c r="U88" s="108" t="s">
        <v>1479</v>
      </c>
      <c r="V88" s="108" t="s">
        <v>1479</v>
      </c>
      <c r="W88" s="108" t="s">
        <v>1479</v>
      </c>
      <c r="X88" s="108" t="s">
        <v>1479</v>
      </c>
      <c r="Y88" s="106"/>
      <c r="Z88" s="61">
        <f t="shared" si="1"/>
        <v>1</v>
      </c>
      <c r="AA88" s="105" t="s">
        <v>1547</v>
      </c>
    </row>
    <row r="89" spans="1:27" s="63" customFormat="1" ht="12.75" customHeight="1">
      <c r="A89" s="106" t="s">
        <v>1845</v>
      </c>
      <c r="B89" s="107" t="s">
        <v>1847</v>
      </c>
      <c r="C89" s="108" t="s">
        <v>1846</v>
      </c>
      <c r="D89" s="108">
        <v>0.99950000000000006</v>
      </c>
      <c r="E89" s="108">
        <v>5.7400000000000001E-6</v>
      </c>
      <c r="F89" s="135">
        <v>0.461896351447043</v>
      </c>
      <c r="G89" s="108" t="s">
        <v>1848</v>
      </c>
      <c r="H89" s="108" t="s">
        <v>1490</v>
      </c>
      <c r="I89" s="106">
        <v>1</v>
      </c>
      <c r="J89" s="108" t="s">
        <v>1479</v>
      </c>
      <c r="K89" s="106"/>
      <c r="L89" s="108" t="s">
        <v>1479</v>
      </c>
      <c r="M89" s="106"/>
      <c r="N89" s="108" t="s">
        <v>1479</v>
      </c>
      <c r="O89" s="108"/>
      <c r="P89" s="108" t="s">
        <v>1479</v>
      </c>
      <c r="Q89" s="108" t="s">
        <v>1479</v>
      </c>
      <c r="R89" s="109"/>
      <c r="S89" s="108" t="s">
        <v>1479</v>
      </c>
      <c r="T89" s="109"/>
      <c r="U89" s="108" t="s">
        <v>1479</v>
      </c>
      <c r="V89" s="108" t="s">
        <v>1479</v>
      </c>
      <c r="W89" s="108" t="s">
        <v>1479</v>
      </c>
      <c r="X89" s="108" t="s">
        <v>1479</v>
      </c>
      <c r="Y89" s="106"/>
      <c r="Z89" s="61">
        <f t="shared" si="1"/>
        <v>1</v>
      </c>
      <c r="AA89" s="105" t="s">
        <v>1547</v>
      </c>
    </row>
    <row r="90" spans="1:27" s="63" customFormat="1" ht="12.75" customHeight="1">
      <c r="A90" s="106" t="s">
        <v>1718</v>
      </c>
      <c r="B90" s="107" t="s">
        <v>1720</v>
      </c>
      <c r="C90" s="108" t="s">
        <v>1719</v>
      </c>
      <c r="D90" s="108">
        <v>0.99950000000000006</v>
      </c>
      <c r="E90" s="108">
        <v>1.19E-5</v>
      </c>
      <c r="F90" s="135">
        <v>0.53850359182464402</v>
      </c>
      <c r="G90" s="108" t="s">
        <v>1721</v>
      </c>
      <c r="H90" s="108" t="s">
        <v>1490</v>
      </c>
      <c r="I90" s="106">
        <v>1</v>
      </c>
      <c r="J90" s="108" t="s">
        <v>1479</v>
      </c>
      <c r="K90" s="106"/>
      <c r="L90" s="108" t="s">
        <v>1479</v>
      </c>
      <c r="M90" s="106"/>
      <c r="N90" s="108" t="s">
        <v>1479</v>
      </c>
      <c r="O90" s="108"/>
      <c r="P90" s="108" t="s">
        <v>1479</v>
      </c>
      <c r="Q90" s="108" t="s">
        <v>1479</v>
      </c>
      <c r="R90" s="109"/>
      <c r="S90" s="108" t="s">
        <v>1479</v>
      </c>
      <c r="T90" s="109"/>
      <c r="U90" s="108" t="s">
        <v>1479</v>
      </c>
      <c r="V90" s="108" t="s">
        <v>1479</v>
      </c>
      <c r="W90" s="108" t="s">
        <v>1479</v>
      </c>
      <c r="X90" s="108" t="s">
        <v>1479</v>
      </c>
      <c r="Y90" s="106"/>
      <c r="Z90" s="61">
        <f t="shared" si="1"/>
        <v>1</v>
      </c>
      <c r="AA90" s="105" t="s">
        <v>1547</v>
      </c>
    </row>
    <row r="91" spans="1:27" s="63" customFormat="1" ht="12.75" customHeight="1">
      <c r="A91" s="106" t="s">
        <v>1762</v>
      </c>
      <c r="B91" s="107" t="s">
        <v>1764</v>
      </c>
      <c r="C91" s="108" t="s">
        <v>1763</v>
      </c>
      <c r="D91" s="108">
        <v>0.99950000000000006</v>
      </c>
      <c r="E91" s="108">
        <v>6.8800000000000002E-6</v>
      </c>
      <c r="F91" s="135">
        <v>0.708742715952419</v>
      </c>
      <c r="G91" s="108" t="s">
        <v>1765</v>
      </c>
      <c r="H91" s="108" t="s">
        <v>1490</v>
      </c>
      <c r="I91" s="106">
        <v>1</v>
      </c>
      <c r="J91" s="108" t="s">
        <v>1479</v>
      </c>
      <c r="K91" s="106"/>
      <c r="L91" s="108" t="s">
        <v>1479</v>
      </c>
      <c r="M91" s="106"/>
      <c r="N91" s="108" t="s">
        <v>1479</v>
      </c>
      <c r="O91" s="108"/>
      <c r="P91" s="108" t="s">
        <v>1479</v>
      </c>
      <c r="Q91" s="108" t="s">
        <v>1479</v>
      </c>
      <c r="R91" s="109"/>
      <c r="S91" s="108" t="s">
        <v>1479</v>
      </c>
      <c r="T91" s="109"/>
      <c r="U91" s="108" t="s">
        <v>1479</v>
      </c>
      <c r="V91" s="108" t="s">
        <v>1479</v>
      </c>
      <c r="W91" s="108" t="s">
        <v>1479</v>
      </c>
      <c r="X91" s="108" t="s">
        <v>1479</v>
      </c>
      <c r="Y91" s="106"/>
      <c r="Z91" s="61">
        <f t="shared" si="1"/>
        <v>1</v>
      </c>
      <c r="AA91" s="105" t="s">
        <v>1547</v>
      </c>
    </row>
    <row r="92" spans="1:27" s="63" customFormat="1" ht="12.75" customHeight="1">
      <c r="A92" s="106" t="s">
        <v>1766</v>
      </c>
      <c r="B92" s="107" t="s">
        <v>1768</v>
      </c>
      <c r="C92" s="108" t="s">
        <v>1767</v>
      </c>
      <c r="D92" s="108">
        <v>0.99053712199999999</v>
      </c>
      <c r="E92" s="108">
        <v>8.3446699999999998E-4</v>
      </c>
      <c r="F92" s="135">
        <v>0.50711468752875699</v>
      </c>
      <c r="G92" s="108" t="s">
        <v>1769</v>
      </c>
      <c r="H92" s="108" t="s">
        <v>1490</v>
      </c>
      <c r="I92" s="106">
        <v>1</v>
      </c>
      <c r="J92" s="108" t="s">
        <v>1479</v>
      </c>
      <c r="K92" s="106"/>
      <c r="L92" s="108" t="s">
        <v>1479</v>
      </c>
      <c r="M92" s="106"/>
      <c r="N92" s="108" t="s">
        <v>1479</v>
      </c>
      <c r="O92" s="108"/>
      <c r="P92" s="108" t="s">
        <v>1479</v>
      </c>
      <c r="Q92" s="108" t="s">
        <v>1479</v>
      </c>
      <c r="R92" s="109"/>
      <c r="S92" s="108" t="s">
        <v>1479</v>
      </c>
      <c r="T92" s="109"/>
      <c r="U92" s="108" t="s">
        <v>1479</v>
      </c>
      <c r="V92" s="108" t="s">
        <v>1479</v>
      </c>
      <c r="W92" s="108" t="s">
        <v>1479</v>
      </c>
      <c r="X92" s="108" t="s">
        <v>1479</v>
      </c>
      <c r="Y92" s="106"/>
      <c r="Z92" s="61">
        <f t="shared" si="1"/>
        <v>1</v>
      </c>
      <c r="AA92" s="105" t="s">
        <v>1547</v>
      </c>
    </row>
    <row r="93" spans="1:27" s="63" customFormat="1" ht="12.75" customHeight="1">
      <c r="A93" s="106" t="s">
        <v>1870</v>
      </c>
      <c r="B93" s="107" t="s">
        <v>1872</v>
      </c>
      <c r="C93" s="108" t="s">
        <v>1871</v>
      </c>
      <c r="D93" s="108">
        <v>0.96019728500000001</v>
      </c>
      <c r="E93" s="108">
        <v>2.256035E-3</v>
      </c>
      <c r="F93" s="135">
        <v>-0.74354375551729801</v>
      </c>
      <c r="G93" s="108" t="s">
        <v>1873</v>
      </c>
      <c r="H93" s="108" t="s">
        <v>1490</v>
      </c>
      <c r="I93" s="106">
        <v>1</v>
      </c>
      <c r="J93" s="108" t="s">
        <v>1479</v>
      </c>
      <c r="K93" s="106"/>
      <c r="L93" s="108" t="s">
        <v>1479</v>
      </c>
      <c r="M93" s="106"/>
      <c r="N93" s="108" t="s">
        <v>1479</v>
      </c>
      <c r="O93" s="108"/>
      <c r="P93" s="108" t="s">
        <v>1479</v>
      </c>
      <c r="Q93" s="108" t="s">
        <v>1479</v>
      </c>
      <c r="R93" s="109"/>
      <c r="S93" s="108" t="s">
        <v>1479</v>
      </c>
      <c r="T93" s="109"/>
      <c r="U93" s="108" t="s">
        <v>1479</v>
      </c>
      <c r="V93" s="108" t="s">
        <v>1479</v>
      </c>
      <c r="W93" s="108" t="s">
        <v>1479</v>
      </c>
      <c r="X93" s="108" t="s">
        <v>1479</v>
      </c>
      <c r="Y93" s="106"/>
      <c r="Z93" s="61">
        <f t="shared" si="1"/>
        <v>1</v>
      </c>
      <c r="AA93" s="105" t="s">
        <v>1547</v>
      </c>
    </row>
    <row r="94" spans="1:27" s="63" customFormat="1" ht="12.75" customHeight="1">
      <c r="A94" s="106" t="s">
        <v>1734</v>
      </c>
      <c r="B94" s="107" t="s">
        <v>1736</v>
      </c>
      <c r="C94" s="108" t="s">
        <v>1735</v>
      </c>
      <c r="D94" s="108">
        <v>0.95878978000000004</v>
      </c>
      <c r="E94" s="108">
        <v>2.3268400000000002E-3</v>
      </c>
      <c r="F94" s="135">
        <v>-0.44359587229541397</v>
      </c>
      <c r="G94" s="108" t="s">
        <v>1737</v>
      </c>
      <c r="H94" s="108" t="s">
        <v>1490</v>
      </c>
      <c r="I94" s="106">
        <v>1</v>
      </c>
      <c r="J94" s="108" t="s">
        <v>1479</v>
      </c>
      <c r="K94" s="106"/>
      <c r="L94" s="108" t="s">
        <v>1479</v>
      </c>
      <c r="M94" s="106"/>
      <c r="N94" s="108" t="s">
        <v>1479</v>
      </c>
      <c r="O94" s="108"/>
      <c r="P94" s="108" t="s">
        <v>1479</v>
      </c>
      <c r="Q94" s="108" t="s">
        <v>1479</v>
      </c>
      <c r="R94" s="109"/>
      <c r="S94" s="108" t="s">
        <v>1479</v>
      </c>
      <c r="T94" s="109"/>
      <c r="U94" s="108" t="s">
        <v>1479</v>
      </c>
      <c r="V94" s="108" t="s">
        <v>1479</v>
      </c>
      <c r="W94" s="108" t="s">
        <v>1479</v>
      </c>
      <c r="X94" s="108" t="s">
        <v>1479</v>
      </c>
      <c r="Y94" s="106"/>
      <c r="Z94" s="61">
        <f t="shared" si="1"/>
        <v>1</v>
      </c>
      <c r="AA94" s="105" t="s">
        <v>1547</v>
      </c>
    </row>
    <row r="95" spans="1:27" s="63" customFormat="1" ht="12.75" customHeight="1">
      <c r="A95" s="106" t="s">
        <v>1738</v>
      </c>
      <c r="B95" s="107" t="s">
        <v>1740</v>
      </c>
      <c r="C95" s="108" t="s">
        <v>1739</v>
      </c>
      <c r="D95" s="108">
        <v>0.99950000000000006</v>
      </c>
      <c r="E95" s="108">
        <v>7.08E-5</v>
      </c>
      <c r="F95" s="135">
        <v>-0.70623950806848501</v>
      </c>
      <c r="G95" s="108" t="s">
        <v>1741</v>
      </c>
      <c r="H95" s="108" t="s">
        <v>1490</v>
      </c>
      <c r="I95" s="106">
        <v>1</v>
      </c>
      <c r="J95" s="108" t="s">
        <v>1479</v>
      </c>
      <c r="K95" s="106"/>
      <c r="L95" s="108" t="s">
        <v>1479</v>
      </c>
      <c r="M95" s="106"/>
      <c r="N95" s="108" t="s">
        <v>1479</v>
      </c>
      <c r="O95" s="108"/>
      <c r="P95" s="108" t="s">
        <v>1479</v>
      </c>
      <c r="Q95" s="108" t="s">
        <v>1479</v>
      </c>
      <c r="R95" s="109"/>
      <c r="S95" s="108" t="s">
        <v>1479</v>
      </c>
      <c r="T95" s="109"/>
      <c r="U95" s="108" t="s">
        <v>1479</v>
      </c>
      <c r="V95" s="108" t="s">
        <v>1479</v>
      </c>
      <c r="W95" s="108" t="s">
        <v>1479</v>
      </c>
      <c r="X95" s="108" t="s">
        <v>1479</v>
      </c>
      <c r="Y95" s="106"/>
      <c r="Z95" s="61">
        <f t="shared" si="1"/>
        <v>1</v>
      </c>
      <c r="AA95" s="105" t="s">
        <v>1547</v>
      </c>
    </row>
    <row r="96" spans="1:27" s="63" customFormat="1" ht="12.75" customHeight="1">
      <c r="A96" s="106" t="s">
        <v>1742</v>
      </c>
      <c r="B96" s="107" t="s">
        <v>1744</v>
      </c>
      <c r="C96" s="108" t="s">
        <v>1743</v>
      </c>
      <c r="D96" s="108">
        <v>0.99950000000000006</v>
      </c>
      <c r="E96" s="108">
        <v>1.1900000000000001E-8</v>
      </c>
      <c r="F96" s="135">
        <v>-0.41841400287272101</v>
      </c>
      <c r="G96" s="108" t="s">
        <v>1745</v>
      </c>
      <c r="H96" s="108" t="s">
        <v>1490</v>
      </c>
      <c r="I96" s="106">
        <v>1</v>
      </c>
      <c r="J96" s="108" t="s">
        <v>1479</v>
      </c>
      <c r="K96" s="106"/>
      <c r="L96" s="108" t="s">
        <v>1479</v>
      </c>
      <c r="M96" s="106"/>
      <c r="N96" s="108" t="s">
        <v>1479</v>
      </c>
      <c r="O96" s="108"/>
      <c r="P96" s="108" t="s">
        <v>1479</v>
      </c>
      <c r="Q96" s="108" t="s">
        <v>1479</v>
      </c>
      <c r="R96" s="109"/>
      <c r="S96" s="108" t="s">
        <v>1479</v>
      </c>
      <c r="T96" s="109"/>
      <c r="U96" s="108" t="s">
        <v>1479</v>
      </c>
      <c r="V96" s="108" t="s">
        <v>1479</v>
      </c>
      <c r="W96" s="108" t="s">
        <v>1479</v>
      </c>
      <c r="X96" s="108" t="s">
        <v>1479</v>
      </c>
      <c r="Y96" s="106"/>
      <c r="Z96" s="61">
        <f t="shared" si="1"/>
        <v>1</v>
      </c>
      <c r="AA96" s="105" t="s">
        <v>1547</v>
      </c>
    </row>
    <row r="97" spans="1:27" s="63" customFormat="1" ht="12.75" customHeight="1">
      <c r="A97" s="106" t="s">
        <v>1730</v>
      </c>
      <c r="B97" s="107" t="s">
        <v>1732</v>
      </c>
      <c r="C97" s="108" t="s">
        <v>1731</v>
      </c>
      <c r="D97" s="108">
        <v>0.90712180899999995</v>
      </c>
      <c r="E97" s="108">
        <v>4.6111049999999999E-3</v>
      </c>
      <c r="F97" s="135">
        <v>0.36783054788584901</v>
      </c>
      <c r="G97" s="108" t="s">
        <v>1733</v>
      </c>
      <c r="H97" s="108" t="s">
        <v>1490</v>
      </c>
      <c r="I97" s="106">
        <v>1</v>
      </c>
      <c r="J97" s="108" t="s">
        <v>1479</v>
      </c>
      <c r="K97" s="106"/>
      <c r="L97" s="108" t="s">
        <v>1479</v>
      </c>
      <c r="M97" s="106"/>
      <c r="N97" s="108" t="s">
        <v>1479</v>
      </c>
      <c r="O97" s="108"/>
      <c r="P97" s="108" t="s">
        <v>1479</v>
      </c>
      <c r="Q97" s="108" t="s">
        <v>1479</v>
      </c>
      <c r="R97" s="109"/>
      <c r="S97" s="108" t="s">
        <v>1479</v>
      </c>
      <c r="T97" s="109"/>
      <c r="U97" s="108" t="s">
        <v>1479</v>
      </c>
      <c r="V97" s="108" t="s">
        <v>1479</v>
      </c>
      <c r="W97" s="108" t="s">
        <v>1479</v>
      </c>
      <c r="X97" s="108" t="s">
        <v>1479</v>
      </c>
      <c r="Y97" s="106"/>
      <c r="Z97" s="61">
        <f t="shared" si="1"/>
        <v>1</v>
      </c>
      <c r="AA97" s="105" t="s">
        <v>1547</v>
      </c>
    </row>
    <row r="98" spans="1:27" s="63" customFormat="1" ht="12.75" customHeight="1">
      <c r="A98" s="106" t="s">
        <v>1746</v>
      </c>
      <c r="B98" s="107" t="s">
        <v>1748</v>
      </c>
      <c r="C98" s="108" t="s">
        <v>1747</v>
      </c>
      <c r="D98" s="108">
        <v>0.96847266099999996</v>
      </c>
      <c r="E98" s="108">
        <v>1.8957749999999999E-3</v>
      </c>
      <c r="F98" s="135">
        <v>-0.66967720203709702</v>
      </c>
      <c r="G98" s="108" t="s">
        <v>1749</v>
      </c>
      <c r="H98" s="108" t="s">
        <v>1490</v>
      </c>
      <c r="I98" s="106">
        <v>1</v>
      </c>
      <c r="J98" s="108" t="s">
        <v>1479</v>
      </c>
      <c r="K98" s="106"/>
      <c r="L98" s="108" t="s">
        <v>1479</v>
      </c>
      <c r="M98" s="106"/>
      <c r="N98" s="108" t="s">
        <v>1479</v>
      </c>
      <c r="O98" s="108"/>
      <c r="P98" s="108" t="s">
        <v>1479</v>
      </c>
      <c r="Q98" s="108" t="s">
        <v>1479</v>
      </c>
      <c r="R98" s="109"/>
      <c r="S98" s="108" t="s">
        <v>1479</v>
      </c>
      <c r="T98" s="109"/>
      <c r="U98" s="108" t="s">
        <v>1479</v>
      </c>
      <c r="V98" s="108" t="s">
        <v>1479</v>
      </c>
      <c r="W98" s="108" t="s">
        <v>1479</v>
      </c>
      <c r="X98" s="108" t="s">
        <v>1479</v>
      </c>
      <c r="Y98" s="106"/>
      <c r="Z98" s="61">
        <f t="shared" si="1"/>
        <v>1</v>
      </c>
      <c r="AA98" s="105" t="s">
        <v>1547</v>
      </c>
    </row>
    <row r="99" spans="1:27" s="63" customFormat="1" ht="12.75" customHeight="1">
      <c r="A99" s="106" t="s">
        <v>1778</v>
      </c>
      <c r="B99" s="107" t="s">
        <v>1780</v>
      </c>
      <c r="C99" s="108" t="s">
        <v>1779</v>
      </c>
      <c r="D99" s="108">
        <v>0.95216288500000001</v>
      </c>
      <c r="E99" s="108">
        <v>2.620683E-3</v>
      </c>
      <c r="F99" s="135">
        <v>0.51760727299920894</v>
      </c>
      <c r="G99" s="108" t="s">
        <v>1781</v>
      </c>
      <c r="H99" s="108" t="s">
        <v>1490</v>
      </c>
      <c r="I99" s="106">
        <v>1</v>
      </c>
      <c r="J99" s="108" t="s">
        <v>1479</v>
      </c>
      <c r="K99" s="106"/>
      <c r="L99" s="108" t="s">
        <v>1479</v>
      </c>
      <c r="M99" s="106"/>
      <c r="N99" s="108" t="s">
        <v>1479</v>
      </c>
      <c r="O99" s="108"/>
      <c r="P99" s="108" t="s">
        <v>1479</v>
      </c>
      <c r="Q99" s="108" t="s">
        <v>1479</v>
      </c>
      <c r="R99" s="109"/>
      <c r="S99" s="108" t="s">
        <v>1479</v>
      </c>
      <c r="T99" s="109"/>
      <c r="U99" s="108" t="s">
        <v>1479</v>
      </c>
      <c r="V99" s="108" t="s">
        <v>1479</v>
      </c>
      <c r="W99" s="108" t="s">
        <v>1479</v>
      </c>
      <c r="X99" s="108" t="s">
        <v>1479</v>
      </c>
      <c r="Y99" s="106"/>
      <c r="Z99" s="61">
        <f t="shared" si="1"/>
        <v>1</v>
      </c>
      <c r="AA99" s="105" t="s">
        <v>1547</v>
      </c>
    </row>
    <row r="100" spans="1:27" s="63" customFormat="1" ht="12.75" customHeight="1">
      <c r="A100" s="106" t="s">
        <v>1888</v>
      </c>
      <c r="B100" s="107" t="s">
        <v>1890</v>
      </c>
      <c r="C100" s="108" t="s">
        <v>1889</v>
      </c>
      <c r="D100" s="108">
        <v>0.99950000000000006</v>
      </c>
      <c r="E100" s="108">
        <v>4.0299999999999997E-5</v>
      </c>
      <c r="F100" s="135">
        <v>-0.65495527309610801</v>
      </c>
      <c r="G100" s="108" t="s">
        <v>1891</v>
      </c>
      <c r="H100" s="108" t="s">
        <v>1490</v>
      </c>
      <c r="I100" s="106">
        <v>1</v>
      </c>
      <c r="J100" s="108" t="s">
        <v>1479</v>
      </c>
      <c r="K100" s="106"/>
      <c r="L100" s="108" t="s">
        <v>1479</v>
      </c>
      <c r="M100" s="106"/>
      <c r="N100" s="108" t="s">
        <v>1479</v>
      </c>
      <c r="O100" s="108"/>
      <c r="P100" s="108" t="s">
        <v>1479</v>
      </c>
      <c r="Q100" s="108" t="s">
        <v>1479</v>
      </c>
      <c r="R100" s="109"/>
      <c r="S100" s="108" t="s">
        <v>1479</v>
      </c>
      <c r="T100" s="109"/>
      <c r="U100" s="108" t="s">
        <v>1479</v>
      </c>
      <c r="V100" s="108" t="s">
        <v>1479</v>
      </c>
      <c r="W100" s="108" t="s">
        <v>1479</v>
      </c>
      <c r="X100" s="108" t="s">
        <v>1479</v>
      </c>
      <c r="Y100" s="106"/>
      <c r="Z100" s="61">
        <f t="shared" si="1"/>
        <v>1</v>
      </c>
      <c r="AA100" s="105" t="s">
        <v>1547</v>
      </c>
    </row>
    <row r="101" spans="1:27" s="63" customFormat="1" ht="12.75" customHeight="1">
      <c r="A101" s="106" t="s">
        <v>1855</v>
      </c>
      <c r="B101" s="107" t="s">
        <v>1857</v>
      </c>
      <c r="C101" s="108" t="s">
        <v>1856</v>
      </c>
      <c r="D101" s="108">
        <v>0.99950000000000006</v>
      </c>
      <c r="E101" s="108">
        <v>6.1099999999999994E-5</v>
      </c>
      <c r="F101" s="135">
        <v>-0.50870917960068796</v>
      </c>
      <c r="G101" s="108" t="s">
        <v>1858</v>
      </c>
      <c r="H101" s="108" t="s">
        <v>1490</v>
      </c>
      <c r="I101" s="106">
        <v>1</v>
      </c>
      <c r="J101" s="108" t="s">
        <v>1479</v>
      </c>
      <c r="K101" s="106"/>
      <c r="L101" s="108" t="s">
        <v>1479</v>
      </c>
      <c r="M101" s="106"/>
      <c r="N101" s="108" t="s">
        <v>1479</v>
      </c>
      <c r="O101" s="108"/>
      <c r="P101" s="108" t="s">
        <v>1479</v>
      </c>
      <c r="Q101" s="108" t="s">
        <v>1479</v>
      </c>
      <c r="R101" s="109"/>
      <c r="S101" s="108" t="s">
        <v>1479</v>
      </c>
      <c r="T101" s="109"/>
      <c r="U101" s="108" t="s">
        <v>1479</v>
      </c>
      <c r="V101" s="108" t="s">
        <v>1479</v>
      </c>
      <c r="W101" s="108" t="s">
        <v>1479</v>
      </c>
      <c r="X101" s="108" t="s">
        <v>1479</v>
      </c>
      <c r="Y101" s="106"/>
      <c r="Z101" s="61">
        <f t="shared" si="1"/>
        <v>1</v>
      </c>
      <c r="AA101" s="105" t="s">
        <v>1547</v>
      </c>
    </row>
    <row r="102" spans="1:27" s="63" customFormat="1" ht="12.75" customHeight="1">
      <c r="A102" s="106" t="s">
        <v>1851</v>
      </c>
      <c r="B102" s="107" t="s">
        <v>1853</v>
      </c>
      <c r="C102" s="108" t="s">
        <v>1852</v>
      </c>
      <c r="D102" s="108">
        <v>0.99950000000000006</v>
      </c>
      <c r="E102" s="108">
        <v>1.3434100000000001E-4</v>
      </c>
      <c r="F102" s="135">
        <v>-0.55042553635721903</v>
      </c>
      <c r="G102" s="108" t="s">
        <v>1854</v>
      </c>
      <c r="H102" s="108" t="s">
        <v>1490</v>
      </c>
      <c r="I102" s="106">
        <v>1</v>
      </c>
      <c r="J102" s="108" t="s">
        <v>1479</v>
      </c>
      <c r="K102" s="106"/>
      <c r="L102" s="108" t="s">
        <v>1479</v>
      </c>
      <c r="M102" s="106"/>
      <c r="N102" s="108" t="s">
        <v>1479</v>
      </c>
      <c r="O102" s="108"/>
      <c r="P102" s="108" t="s">
        <v>1479</v>
      </c>
      <c r="Q102" s="108" t="s">
        <v>1479</v>
      </c>
      <c r="R102" s="109"/>
      <c r="S102" s="108" t="s">
        <v>1479</v>
      </c>
      <c r="T102" s="109"/>
      <c r="U102" s="108" t="s">
        <v>1479</v>
      </c>
      <c r="V102" s="108" t="s">
        <v>1479</v>
      </c>
      <c r="W102" s="108" t="s">
        <v>1479</v>
      </c>
      <c r="X102" s="108" t="s">
        <v>1479</v>
      </c>
      <c r="Y102" s="106"/>
      <c r="Z102" s="61">
        <f t="shared" si="1"/>
        <v>1</v>
      </c>
      <c r="AA102" s="105" t="s">
        <v>1547</v>
      </c>
    </row>
    <row r="103" spans="1:27" s="63" customFormat="1" ht="12.75" customHeight="1">
      <c r="A103" s="106" t="s">
        <v>1754</v>
      </c>
      <c r="B103" s="107" t="s">
        <v>1756</v>
      </c>
      <c r="C103" s="108" t="s">
        <v>1755</v>
      </c>
      <c r="D103" s="108">
        <v>0.99345037800000002</v>
      </c>
      <c r="E103" s="108">
        <v>6.5738400000000001E-4</v>
      </c>
      <c r="F103" s="135">
        <v>-0.41897594496441698</v>
      </c>
      <c r="G103" s="108" t="s">
        <v>1757</v>
      </c>
      <c r="H103" s="108" t="s">
        <v>1490</v>
      </c>
      <c r="I103" s="106">
        <v>1</v>
      </c>
      <c r="J103" s="108" t="s">
        <v>1479</v>
      </c>
      <c r="K103" s="106"/>
      <c r="L103" s="108" t="s">
        <v>1479</v>
      </c>
      <c r="M103" s="106"/>
      <c r="N103" s="108" t="s">
        <v>1479</v>
      </c>
      <c r="O103" s="108"/>
      <c r="P103" s="108" t="s">
        <v>1479</v>
      </c>
      <c r="Q103" s="108" t="s">
        <v>1479</v>
      </c>
      <c r="R103" s="109"/>
      <c r="S103" s="108" t="s">
        <v>1479</v>
      </c>
      <c r="T103" s="109"/>
      <c r="U103" s="108" t="s">
        <v>1479</v>
      </c>
      <c r="V103" s="108" t="s">
        <v>1479</v>
      </c>
      <c r="W103" s="108" t="s">
        <v>1479</v>
      </c>
      <c r="X103" s="108" t="s">
        <v>1479</v>
      </c>
      <c r="Y103" s="106"/>
      <c r="Z103" s="61">
        <f t="shared" si="1"/>
        <v>1</v>
      </c>
      <c r="AA103" s="105" t="s">
        <v>1547</v>
      </c>
    </row>
    <row r="104" spans="1:27" s="63" customFormat="1" ht="12.75" customHeight="1">
      <c r="A104" s="106" t="s">
        <v>1758</v>
      </c>
      <c r="B104" s="107" t="s">
        <v>1760</v>
      </c>
      <c r="C104" s="108" t="s">
        <v>1759</v>
      </c>
      <c r="D104" s="108">
        <v>0.986940971</v>
      </c>
      <c r="E104" s="108">
        <v>1.009649E-3</v>
      </c>
      <c r="F104" s="135">
        <v>-0.51281045432971295</v>
      </c>
      <c r="G104" s="108" t="s">
        <v>1761</v>
      </c>
      <c r="H104" s="108" t="s">
        <v>1490</v>
      </c>
      <c r="I104" s="106">
        <v>1</v>
      </c>
      <c r="J104" s="108" t="s">
        <v>1479</v>
      </c>
      <c r="K104" s="106"/>
      <c r="L104" s="108" t="s">
        <v>1479</v>
      </c>
      <c r="M104" s="106"/>
      <c r="N104" s="108" t="s">
        <v>1479</v>
      </c>
      <c r="O104" s="108"/>
      <c r="P104" s="108" t="s">
        <v>1479</v>
      </c>
      <c r="Q104" s="108" t="s">
        <v>1479</v>
      </c>
      <c r="R104" s="109"/>
      <c r="S104" s="108" t="s">
        <v>1479</v>
      </c>
      <c r="T104" s="109"/>
      <c r="U104" s="108" t="s">
        <v>1479</v>
      </c>
      <c r="V104" s="108" t="s">
        <v>1479</v>
      </c>
      <c r="W104" s="108" t="s">
        <v>1479</v>
      </c>
      <c r="X104" s="108" t="s">
        <v>1479</v>
      </c>
      <c r="Y104" s="106"/>
      <c r="Z104" s="61">
        <f t="shared" si="1"/>
        <v>1</v>
      </c>
      <c r="AA104" s="105" t="s">
        <v>1547</v>
      </c>
    </row>
    <row r="105" spans="1:27" s="63" customFormat="1" ht="12.75" customHeight="1">
      <c r="A105" s="106" t="s">
        <v>1722</v>
      </c>
      <c r="B105" s="107" t="s">
        <v>1724</v>
      </c>
      <c r="C105" s="108" t="s">
        <v>1723</v>
      </c>
      <c r="D105" s="108">
        <v>0.99950000000000006</v>
      </c>
      <c r="E105" s="108">
        <v>1.5299999999999999E-5</v>
      </c>
      <c r="F105" s="135">
        <v>0.50334891580332397</v>
      </c>
      <c r="G105" s="108" t="s">
        <v>1725</v>
      </c>
      <c r="H105" s="108" t="s">
        <v>1490</v>
      </c>
      <c r="I105" s="106">
        <v>1</v>
      </c>
      <c r="J105" s="108" t="s">
        <v>1479</v>
      </c>
      <c r="K105" s="106"/>
      <c r="L105" s="108" t="s">
        <v>1479</v>
      </c>
      <c r="M105" s="106"/>
      <c r="N105" s="108" t="s">
        <v>1479</v>
      </c>
      <c r="O105" s="108"/>
      <c r="P105" s="108" t="s">
        <v>1479</v>
      </c>
      <c r="Q105" s="108" t="s">
        <v>1479</v>
      </c>
      <c r="R105" s="109"/>
      <c r="S105" s="108" t="s">
        <v>1479</v>
      </c>
      <c r="T105" s="109"/>
      <c r="U105" s="108" t="s">
        <v>1479</v>
      </c>
      <c r="V105" s="108" t="s">
        <v>1479</v>
      </c>
      <c r="W105" s="108" t="s">
        <v>1479</v>
      </c>
      <c r="X105" s="108" t="s">
        <v>1479</v>
      </c>
      <c r="Y105" s="106"/>
      <c r="Z105" s="61">
        <f t="shared" si="1"/>
        <v>1</v>
      </c>
      <c r="AA105" s="105" t="s">
        <v>1547</v>
      </c>
    </row>
    <row r="106" spans="1:27" s="63" customFormat="1" ht="12.75" customHeight="1">
      <c r="A106" s="106" t="s">
        <v>1726</v>
      </c>
      <c r="B106" s="107" t="s">
        <v>1728</v>
      </c>
      <c r="C106" s="108" t="s">
        <v>1727</v>
      </c>
      <c r="D106" s="108">
        <v>0.99950000000000006</v>
      </c>
      <c r="E106" s="108">
        <v>7.0899999999999999E-6</v>
      </c>
      <c r="F106" s="135">
        <v>-0.56425875993289998</v>
      </c>
      <c r="G106" s="108" t="s">
        <v>1729</v>
      </c>
      <c r="H106" s="108" t="s">
        <v>1490</v>
      </c>
      <c r="I106" s="106">
        <v>1</v>
      </c>
      <c r="J106" s="108" t="s">
        <v>1479</v>
      </c>
      <c r="K106" s="106"/>
      <c r="L106" s="108" t="s">
        <v>1479</v>
      </c>
      <c r="M106" s="106"/>
      <c r="N106" s="108" t="s">
        <v>1479</v>
      </c>
      <c r="O106" s="108"/>
      <c r="P106" s="108" t="s">
        <v>1479</v>
      </c>
      <c r="Q106" s="108" t="s">
        <v>1479</v>
      </c>
      <c r="R106" s="109"/>
      <c r="S106" s="108" t="s">
        <v>1479</v>
      </c>
      <c r="T106" s="109"/>
      <c r="U106" s="108" t="s">
        <v>1479</v>
      </c>
      <c r="V106" s="108" t="s">
        <v>1479</v>
      </c>
      <c r="W106" s="108" t="s">
        <v>1479</v>
      </c>
      <c r="X106" s="108" t="s">
        <v>1479</v>
      </c>
      <c r="Y106" s="106"/>
      <c r="Z106" s="61">
        <f t="shared" si="1"/>
        <v>1</v>
      </c>
      <c r="AA106" s="105" t="s">
        <v>1547</v>
      </c>
    </row>
    <row r="107" spans="1:27" s="63" customFormat="1" ht="12.75" customHeight="1">
      <c r="A107" s="106" t="s">
        <v>1699</v>
      </c>
      <c r="B107" s="107" t="s">
        <v>1701</v>
      </c>
      <c r="C107" s="108" t="s">
        <v>1700</v>
      </c>
      <c r="D107" s="108">
        <v>0.85026585099999996</v>
      </c>
      <c r="E107" s="108">
        <v>7.2389120000000001E-3</v>
      </c>
      <c r="F107" s="135">
        <v>0.41430580424045998</v>
      </c>
      <c r="G107" s="108" t="s">
        <v>1702</v>
      </c>
      <c r="H107" s="108" t="s">
        <v>1490</v>
      </c>
      <c r="I107" s="106">
        <v>1</v>
      </c>
      <c r="J107" s="108" t="s">
        <v>1479</v>
      </c>
      <c r="K107" s="106"/>
      <c r="L107" s="108" t="s">
        <v>1479</v>
      </c>
      <c r="M107" s="106"/>
      <c r="N107" s="108" t="s">
        <v>1479</v>
      </c>
      <c r="O107" s="108"/>
      <c r="P107" s="108" t="s">
        <v>1479</v>
      </c>
      <c r="Q107" s="108" t="s">
        <v>1479</v>
      </c>
      <c r="R107" s="109"/>
      <c r="S107" s="108" t="s">
        <v>1479</v>
      </c>
      <c r="T107" s="109"/>
      <c r="U107" s="108" t="s">
        <v>1479</v>
      </c>
      <c r="V107" s="108" t="s">
        <v>1479</v>
      </c>
      <c r="W107" s="108" t="s">
        <v>1479</v>
      </c>
      <c r="X107" s="108" t="s">
        <v>1479</v>
      </c>
      <c r="Y107" s="106"/>
      <c r="Z107" s="61">
        <f t="shared" si="1"/>
        <v>1</v>
      </c>
      <c r="AA107" s="105" t="s">
        <v>1547</v>
      </c>
    </row>
    <row r="108" spans="1:27" s="63" customFormat="1" ht="12.75" customHeight="1">
      <c r="A108" s="106" t="s">
        <v>1786</v>
      </c>
      <c r="B108" s="107" t="s">
        <v>1788</v>
      </c>
      <c r="C108" s="108" t="s">
        <v>1787</v>
      </c>
      <c r="D108" s="108">
        <v>0.81321993299999995</v>
      </c>
      <c r="E108" s="108">
        <v>9.4274219999999995E-3</v>
      </c>
      <c r="F108" s="135">
        <v>0.415319109719406</v>
      </c>
      <c r="G108" s="108" t="s">
        <v>1789</v>
      </c>
      <c r="H108" s="108" t="s">
        <v>1490</v>
      </c>
      <c r="I108" s="106">
        <v>1</v>
      </c>
      <c r="J108" s="108" t="s">
        <v>1479</v>
      </c>
      <c r="K108" s="106"/>
      <c r="L108" s="108" t="s">
        <v>1479</v>
      </c>
      <c r="M108" s="106"/>
      <c r="N108" s="108" t="s">
        <v>1479</v>
      </c>
      <c r="O108" s="108"/>
      <c r="P108" s="108" t="s">
        <v>1479</v>
      </c>
      <c r="Q108" s="108" t="s">
        <v>1479</v>
      </c>
      <c r="R108" s="109"/>
      <c r="S108" s="108" t="s">
        <v>1479</v>
      </c>
      <c r="T108" s="109"/>
      <c r="U108" s="108" t="s">
        <v>1479</v>
      </c>
      <c r="V108" s="108" t="s">
        <v>1479</v>
      </c>
      <c r="W108" s="108" t="s">
        <v>1479</v>
      </c>
      <c r="X108" s="108" t="s">
        <v>1479</v>
      </c>
      <c r="Y108" s="106"/>
      <c r="Z108" s="61">
        <f t="shared" si="1"/>
        <v>1</v>
      </c>
      <c r="AA108" s="105" t="s">
        <v>1547</v>
      </c>
    </row>
    <row r="109" spans="1:27" s="63" customFormat="1" ht="12.75" customHeight="1">
      <c r="A109" s="106" t="s">
        <v>1837</v>
      </c>
      <c r="B109" s="107" t="s">
        <v>1839</v>
      </c>
      <c r="C109" s="108" t="s">
        <v>1838</v>
      </c>
      <c r="D109" s="108">
        <v>0.99523134599999996</v>
      </c>
      <c r="E109" s="108">
        <v>5.4795699999999996E-4</v>
      </c>
      <c r="F109" s="135">
        <v>0.57122272687518505</v>
      </c>
      <c r="G109" s="108" t="s">
        <v>1840</v>
      </c>
      <c r="H109" s="108" t="s">
        <v>1490</v>
      </c>
      <c r="I109" s="106">
        <v>1</v>
      </c>
      <c r="J109" s="108" t="s">
        <v>1479</v>
      </c>
      <c r="K109" s="106"/>
      <c r="L109" s="108" t="s">
        <v>1479</v>
      </c>
      <c r="M109" s="106"/>
      <c r="N109" s="108" t="s">
        <v>1479</v>
      </c>
      <c r="O109" s="108"/>
      <c r="P109" s="108" t="s">
        <v>1479</v>
      </c>
      <c r="Q109" s="108" t="s">
        <v>1479</v>
      </c>
      <c r="R109" s="109"/>
      <c r="S109" s="108" t="s">
        <v>1479</v>
      </c>
      <c r="T109" s="109"/>
      <c r="U109" s="108" t="s">
        <v>1479</v>
      </c>
      <c r="V109" s="108" t="s">
        <v>1479</v>
      </c>
      <c r="W109" s="108" t="s">
        <v>1479</v>
      </c>
      <c r="X109" s="108" t="s">
        <v>1479</v>
      </c>
      <c r="Y109" s="106"/>
      <c r="Z109" s="61">
        <f t="shared" si="1"/>
        <v>1</v>
      </c>
      <c r="AA109" s="105" t="s">
        <v>1547</v>
      </c>
    </row>
    <row r="110" spans="1:27" s="63" customFormat="1" ht="12.75" customHeight="1">
      <c r="A110" s="106" t="s">
        <v>1818</v>
      </c>
      <c r="B110" s="107" t="s">
        <v>1820</v>
      </c>
      <c r="C110" s="108" t="s">
        <v>1819</v>
      </c>
      <c r="D110" s="108">
        <v>0.99950000000000006</v>
      </c>
      <c r="E110" s="108">
        <v>2.3800000000000001E-6</v>
      </c>
      <c r="F110" s="135">
        <v>-0.71542288438171397</v>
      </c>
      <c r="G110" s="108" t="s">
        <v>1821</v>
      </c>
      <c r="H110" s="108" t="s">
        <v>1490</v>
      </c>
      <c r="I110" s="106">
        <v>1</v>
      </c>
      <c r="J110" s="108" t="s">
        <v>1479</v>
      </c>
      <c r="K110" s="106"/>
      <c r="L110" s="108" t="s">
        <v>1479</v>
      </c>
      <c r="M110" s="106"/>
      <c r="N110" s="108" t="s">
        <v>1479</v>
      </c>
      <c r="O110" s="108"/>
      <c r="P110" s="108" t="s">
        <v>1479</v>
      </c>
      <c r="Q110" s="108" t="s">
        <v>1479</v>
      </c>
      <c r="R110" s="109"/>
      <c r="S110" s="108" t="s">
        <v>1479</v>
      </c>
      <c r="T110" s="109"/>
      <c r="U110" s="108" t="s">
        <v>1479</v>
      </c>
      <c r="V110" s="108" t="s">
        <v>1479</v>
      </c>
      <c r="W110" s="108" t="s">
        <v>1479</v>
      </c>
      <c r="X110" s="108" t="s">
        <v>1479</v>
      </c>
      <c r="Y110" s="106"/>
      <c r="Z110" s="61">
        <f t="shared" si="1"/>
        <v>1</v>
      </c>
      <c r="AA110" s="105" t="s">
        <v>1547</v>
      </c>
    </row>
    <row r="111" spans="1:27" s="63" customFormat="1" ht="12.75" customHeight="1">
      <c r="A111" s="106" t="s">
        <v>1703</v>
      </c>
      <c r="B111" s="107" t="s">
        <v>1705</v>
      </c>
      <c r="C111" s="108" t="s">
        <v>1704</v>
      </c>
      <c r="D111" s="108">
        <v>0.99950000000000006</v>
      </c>
      <c r="E111" s="108">
        <v>1.7499999999999998E-5</v>
      </c>
      <c r="F111" s="135">
        <v>0.88196539462115198</v>
      </c>
      <c r="G111" s="108" t="s">
        <v>1706</v>
      </c>
      <c r="H111" s="108" t="s">
        <v>1490</v>
      </c>
      <c r="I111" s="106">
        <v>1</v>
      </c>
      <c r="J111" s="108" t="s">
        <v>1479</v>
      </c>
      <c r="K111" s="106"/>
      <c r="L111" s="108" t="s">
        <v>1479</v>
      </c>
      <c r="M111" s="106"/>
      <c r="N111" s="108" t="s">
        <v>1479</v>
      </c>
      <c r="O111" s="108"/>
      <c r="P111" s="108" t="s">
        <v>1479</v>
      </c>
      <c r="Q111" s="108" t="s">
        <v>1479</v>
      </c>
      <c r="R111" s="109"/>
      <c r="S111" s="108" t="s">
        <v>1479</v>
      </c>
      <c r="T111" s="109"/>
      <c r="U111" s="108" t="s">
        <v>1479</v>
      </c>
      <c r="V111" s="108" t="s">
        <v>1479</v>
      </c>
      <c r="W111" s="108" t="s">
        <v>1479</v>
      </c>
      <c r="X111" s="108" t="s">
        <v>1479</v>
      </c>
      <c r="Y111" s="106"/>
      <c r="Z111" s="61">
        <f t="shared" si="1"/>
        <v>1</v>
      </c>
      <c r="AA111" s="105" t="s">
        <v>1547</v>
      </c>
    </row>
    <row r="112" spans="1:27" s="63" customFormat="1" ht="12.75" customHeight="1">
      <c r="A112" s="106" t="s">
        <v>1880</v>
      </c>
      <c r="B112" s="107" t="s">
        <v>1882</v>
      </c>
      <c r="C112" s="108" t="s">
        <v>1881</v>
      </c>
      <c r="D112" s="108">
        <v>0.96259760100000002</v>
      </c>
      <c r="E112" s="108">
        <v>2.1382200000000001E-3</v>
      </c>
      <c r="F112" s="135">
        <v>0.645898687894917</v>
      </c>
      <c r="G112" s="108" t="s">
        <v>1883</v>
      </c>
      <c r="H112" s="108" t="s">
        <v>1490</v>
      </c>
      <c r="I112" s="106">
        <v>1</v>
      </c>
      <c r="J112" s="108" t="s">
        <v>1479</v>
      </c>
      <c r="K112" s="106"/>
      <c r="L112" s="108" t="s">
        <v>1479</v>
      </c>
      <c r="M112" s="106"/>
      <c r="N112" s="108" t="s">
        <v>1479</v>
      </c>
      <c r="O112" s="108"/>
      <c r="P112" s="108" t="s">
        <v>1479</v>
      </c>
      <c r="Q112" s="108" t="s">
        <v>1479</v>
      </c>
      <c r="R112" s="109"/>
      <c r="S112" s="108" t="s">
        <v>1479</v>
      </c>
      <c r="T112" s="109"/>
      <c r="U112" s="108" t="s">
        <v>1479</v>
      </c>
      <c r="V112" s="108" t="s">
        <v>1479</v>
      </c>
      <c r="W112" s="108" t="s">
        <v>1479</v>
      </c>
      <c r="X112" s="108" t="s">
        <v>1479</v>
      </c>
      <c r="Y112" s="106"/>
      <c r="Z112" s="61">
        <f t="shared" si="1"/>
        <v>1</v>
      </c>
      <c r="AA112" s="105" t="s">
        <v>1547</v>
      </c>
    </row>
    <row r="113" spans="1:27" s="63" customFormat="1" ht="12.75" customHeight="1">
      <c r="A113" s="106" t="s">
        <v>1822</v>
      </c>
      <c r="B113" s="107" t="s">
        <v>1824</v>
      </c>
      <c r="C113" s="108" t="s">
        <v>1823</v>
      </c>
      <c r="D113" s="108">
        <v>0.98190202000000004</v>
      </c>
      <c r="E113" s="108">
        <v>1.2627459999999999E-3</v>
      </c>
      <c r="F113" s="135">
        <v>0.402461700449329</v>
      </c>
      <c r="G113" s="108" t="s">
        <v>1825</v>
      </c>
      <c r="H113" s="108" t="s">
        <v>1490</v>
      </c>
      <c r="I113" s="106">
        <v>1</v>
      </c>
      <c r="J113" s="108" t="s">
        <v>1479</v>
      </c>
      <c r="K113" s="106"/>
      <c r="L113" s="108" t="s">
        <v>1479</v>
      </c>
      <c r="M113" s="106"/>
      <c r="N113" s="108" t="s">
        <v>1479</v>
      </c>
      <c r="O113" s="108"/>
      <c r="P113" s="108" t="s">
        <v>1479</v>
      </c>
      <c r="Q113" s="108" t="s">
        <v>1479</v>
      </c>
      <c r="R113" s="109"/>
      <c r="S113" s="108" t="s">
        <v>1479</v>
      </c>
      <c r="T113" s="109"/>
      <c r="U113" s="108" t="s">
        <v>1479</v>
      </c>
      <c r="V113" s="108" t="s">
        <v>1479</v>
      </c>
      <c r="W113" s="108" t="s">
        <v>1479</v>
      </c>
      <c r="X113" s="108" t="s">
        <v>1479</v>
      </c>
      <c r="Y113" s="106"/>
      <c r="Z113" s="61">
        <f t="shared" si="1"/>
        <v>1</v>
      </c>
      <c r="AA113" s="105" t="s">
        <v>1547</v>
      </c>
    </row>
    <row r="114" spans="1:27" s="63" customFormat="1" ht="12.75" customHeight="1">
      <c r="A114" s="106" t="s">
        <v>1790</v>
      </c>
      <c r="B114" s="107" t="s">
        <v>1792</v>
      </c>
      <c r="C114" s="108" t="s">
        <v>1791</v>
      </c>
      <c r="D114" s="108">
        <v>0.99950000000000006</v>
      </c>
      <c r="E114" s="108">
        <v>1.22E-5</v>
      </c>
      <c r="F114" s="135">
        <v>1.5320921252876201</v>
      </c>
      <c r="G114" s="108" t="s">
        <v>1793</v>
      </c>
      <c r="H114" s="108" t="s">
        <v>1490</v>
      </c>
      <c r="I114" s="106">
        <v>1</v>
      </c>
      <c r="J114" s="108" t="s">
        <v>1479</v>
      </c>
      <c r="K114" s="106"/>
      <c r="L114" s="108" t="s">
        <v>1479</v>
      </c>
      <c r="M114" s="106"/>
      <c r="N114" s="108" t="s">
        <v>1479</v>
      </c>
      <c r="O114" s="108"/>
      <c r="P114" s="108" t="s">
        <v>1479</v>
      </c>
      <c r="Q114" s="108" t="s">
        <v>1479</v>
      </c>
      <c r="R114" s="109"/>
      <c r="S114" s="108" t="s">
        <v>1479</v>
      </c>
      <c r="T114" s="109"/>
      <c r="U114" s="108" t="s">
        <v>1479</v>
      </c>
      <c r="V114" s="108" t="s">
        <v>1479</v>
      </c>
      <c r="W114" s="108" t="s">
        <v>1479</v>
      </c>
      <c r="X114" s="108" t="s">
        <v>1479</v>
      </c>
      <c r="Y114" s="106"/>
      <c r="Z114" s="61">
        <f t="shared" si="1"/>
        <v>1</v>
      </c>
      <c r="AA114" s="105" t="s">
        <v>1547</v>
      </c>
    </row>
    <row r="115" spans="1:27" s="63" customFormat="1" ht="12.75" customHeight="1">
      <c r="A115" s="106" t="s">
        <v>1794</v>
      </c>
      <c r="B115" s="107" t="s">
        <v>1796</v>
      </c>
      <c r="C115" s="108" t="s">
        <v>1795</v>
      </c>
      <c r="D115" s="108">
        <v>0.99950000000000006</v>
      </c>
      <c r="E115" s="108">
        <v>1.39E-6</v>
      </c>
      <c r="F115" s="135">
        <v>0.58810521292220597</v>
      </c>
      <c r="G115" s="108" t="s">
        <v>1797</v>
      </c>
      <c r="H115" s="108" t="s">
        <v>1490</v>
      </c>
      <c r="I115" s="106">
        <v>1</v>
      </c>
      <c r="J115" s="108" t="s">
        <v>1479</v>
      </c>
      <c r="K115" s="106"/>
      <c r="L115" s="108" t="s">
        <v>1479</v>
      </c>
      <c r="M115" s="106"/>
      <c r="N115" s="108" t="s">
        <v>1479</v>
      </c>
      <c r="O115" s="108"/>
      <c r="P115" s="108" t="s">
        <v>1479</v>
      </c>
      <c r="Q115" s="108" t="s">
        <v>1479</v>
      </c>
      <c r="R115" s="109"/>
      <c r="S115" s="108" t="s">
        <v>1479</v>
      </c>
      <c r="T115" s="109"/>
      <c r="U115" s="108" t="s">
        <v>1479</v>
      </c>
      <c r="V115" s="108" t="s">
        <v>1479</v>
      </c>
      <c r="W115" s="108" t="s">
        <v>1479</v>
      </c>
      <c r="X115" s="108" t="s">
        <v>1479</v>
      </c>
      <c r="Y115" s="106"/>
      <c r="Z115" s="61">
        <f t="shared" si="1"/>
        <v>1</v>
      </c>
      <c r="AA115" s="105" t="s">
        <v>1547</v>
      </c>
    </row>
    <row r="116" spans="1:27" s="63" customFormat="1" ht="12.75" customHeight="1">
      <c r="A116" s="106" t="s">
        <v>1798</v>
      </c>
      <c r="B116" s="107" t="s">
        <v>1800</v>
      </c>
      <c r="C116" s="108" t="s">
        <v>1799</v>
      </c>
      <c r="D116" s="108">
        <v>0.99917581200000005</v>
      </c>
      <c r="E116" s="108">
        <v>2.1880900000000001E-4</v>
      </c>
      <c r="F116" s="135">
        <v>0.49299041793661202</v>
      </c>
      <c r="G116" s="108" t="s">
        <v>1801</v>
      </c>
      <c r="H116" s="108" t="s">
        <v>1490</v>
      </c>
      <c r="I116" s="106">
        <v>1</v>
      </c>
      <c r="J116" s="108" t="s">
        <v>1479</v>
      </c>
      <c r="K116" s="106"/>
      <c r="L116" s="108" t="s">
        <v>1479</v>
      </c>
      <c r="M116" s="106"/>
      <c r="N116" s="108" t="s">
        <v>1479</v>
      </c>
      <c r="O116" s="108"/>
      <c r="P116" s="108" t="s">
        <v>1479</v>
      </c>
      <c r="Q116" s="108" t="s">
        <v>1479</v>
      </c>
      <c r="R116" s="109"/>
      <c r="S116" s="108" t="s">
        <v>1479</v>
      </c>
      <c r="T116" s="109"/>
      <c r="U116" s="108" t="s">
        <v>1479</v>
      </c>
      <c r="V116" s="108" t="s">
        <v>1479</v>
      </c>
      <c r="W116" s="108" t="s">
        <v>1479</v>
      </c>
      <c r="X116" s="108" t="s">
        <v>1479</v>
      </c>
      <c r="Y116" s="106"/>
      <c r="Z116" s="61">
        <f t="shared" si="1"/>
        <v>1</v>
      </c>
      <c r="AA116" s="105" t="s">
        <v>1547</v>
      </c>
    </row>
    <row r="117" spans="1:27" s="63" customFormat="1" ht="12.75" customHeight="1">
      <c r="A117" s="106" t="s">
        <v>1814</v>
      </c>
      <c r="B117" s="107" t="s">
        <v>1816</v>
      </c>
      <c r="C117" s="108" t="s">
        <v>1815</v>
      </c>
      <c r="D117" s="108">
        <v>0.99950000000000006</v>
      </c>
      <c r="E117" s="108">
        <v>1.99E-6</v>
      </c>
      <c r="F117" s="135">
        <v>-0.44922175983018298</v>
      </c>
      <c r="G117" s="108" t="s">
        <v>1817</v>
      </c>
      <c r="H117" s="108" t="s">
        <v>1490</v>
      </c>
      <c r="I117" s="106">
        <v>1</v>
      </c>
      <c r="J117" s="108" t="s">
        <v>1479</v>
      </c>
      <c r="K117" s="106"/>
      <c r="L117" s="108" t="s">
        <v>1479</v>
      </c>
      <c r="M117" s="106"/>
      <c r="N117" s="108" t="s">
        <v>1479</v>
      </c>
      <c r="O117" s="108"/>
      <c r="P117" s="108" t="s">
        <v>1479</v>
      </c>
      <c r="Q117" s="108" t="s">
        <v>1479</v>
      </c>
      <c r="R117" s="109"/>
      <c r="S117" s="108" t="s">
        <v>1479</v>
      </c>
      <c r="T117" s="109"/>
      <c r="U117" s="108" t="s">
        <v>1479</v>
      </c>
      <c r="V117" s="108" t="s">
        <v>1479</v>
      </c>
      <c r="W117" s="108" t="s">
        <v>1479</v>
      </c>
      <c r="X117" s="108" t="s">
        <v>1479</v>
      </c>
      <c r="Y117" s="106"/>
      <c r="Z117" s="61">
        <f t="shared" si="1"/>
        <v>1</v>
      </c>
      <c r="AA117" s="105" t="s">
        <v>1547</v>
      </c>
    </row>
    <row r="118" spans="1:27" s="63" customFormat="1" ht="12.75" customHeight="1">
      <c r="A118" s="106" t="s">
        <v>1810</v>
      </c>
      <c r="B118" s="107" t="s">
        <v>1812</v>
      </c>
      <c r="C118" s="108" t="s">
        <v>1811</v>
      </c>
      <c r="D118" s="108">
        <v>0.88178220799999996</v>
      </c>
      <c r="E118" s="108">
        <v>5.6490580000000002E-3</v>
      </c>
      <c r="F118" s="135">
        <v>0.47149599818227</v>
      </c>
      <c r="G118" s="108" t="s">
        <v>1813</v>
      </c>
      <c r="H118" s="108" t="s">
        <v>1490</v>
      </c>
      <c r="I118" s="106">
        <v>1</v>
      </c>
      <c r="J118" s="108" t="s">
        <v>1479</v>
      </c>
      <c r="K118" s="106"/>
      <c r="L118" s="108" t="s">
        <v>1479</v>
      </c>
      <c r="M118" s="106"/>
      <c r="N118" s="108" t="s">
        <v>1479</v>
      </c>
      <c r="O118" s="108"/>
      <c r="P118" s="108" t="s">
        <v>1479</v>
      </c>
      <c r="Q118" s="108" t="s">
        <v>1479</v>
      </c>
      <c r="R118" s="109"/>
      <c r="S118" s="108" t="s">
        <v>1479</v>
      </c>
      <c r="T118" s="109"/>
      <c r="U118" s="108" t="s">
        <v>1479</v>
      </c>
      <c r="V118" s="108" t="s">
        <v>1479</v>
      </c>
      <c r="W118" s="108" t="s">
        <v>1479</v>
      </c>
      <c r="X118" s="108" t="s">
        <v>1479</v>
      </c>
      <c r="Y118" s="106"/>
      <c r="Z118" s="61">
        <f t="shared" si="1"/>
        <v>1</v>
      </c>
      <c r="AA118" s="105" t="s">
        <v>1547</v>
      </c>
    </row>
    <row r="119" spans="1:27" s="63" customFormat="1" ht="12.75" customHeight="1">
      <c r="A119" s="106" t="s">
        <v>1774</v>
      </c>
      <c r="B119" s="107" t="s">
        <v>1776</v>
      </c>
      <c r="C119" s="108" t="s">
        <v>1775</v>
      </c>
      <c r="D119" s="108">
        <v>0.99950000000000006</v>
      </c>
      <c r="E119" s="108">
        <v>1.47081E-4</v>
      </c>
      <c r="F119" s="135">
        <v>0.54326831115579699</v>
      </c>
      <c r="G119" s="108" t="s">
        <v>1777</v>
      </c>
      <c r="H119" s="108" t="s">
        <v>1490</v>
      </c>
      <c r="I119" s="106">
        <v>1</v>
      </c>
      <c r="J119" s="108" t="s">
        <v>1479</v>
      </c>
      <c r="K119" s="106"/>
      <c r="L119" s="108" t="s">
        <v>1479</v>
      </c>
      <c r="M119" s="106"/>
      <c r="N119" s="108" t="s">
        <v>1479</v>
      </c>
      <c r="O119" s="108"/>
      <c r="P119" s="108" t="s">
        <v>1479</v>
      </c>
      <c r="Q119" s="108" t="s">
        <v>1479</v>
      </c>
      <c r="R119" s="109"/>
      <c r="S119" s="108" t="s">
        <v>1479</v>
      </c>
      <c r="T119" s="109"/>
      <c r="U119" s="108" t="s">
        <v>1479</v>
      </c>
      <c r="V119" s="108" t="s">
        <v>1479</v>
      </c>
      <c r="W119" s="108" t="s">
        <v>1479</v>
      </c>
      <c r="X119" s="108" t="s">
        <v>1479</v>
      </c>
      <c r="Y119" s="106"/>
      <c r="Z119" s="61">
        <f t="shared" si="1"/>
        <v>1</v>
      </c>
      <c r="AA119" s="105" t="s">
        <v>1547</v>
      </c>
    </row>
    <row r="120" spans="1:27" s="63" customFormat="1" ht="12.75" customHeight="1">
      <c r="A120" s="106" t="s">
        <v>1884</v>
      </c>
      <c r="B120" s="107" t="s">
        <v>1886</v>
      </c>
      <c r="C120" s="108" t="s">
        <v>1885</v>
      </c>
      <c r="D120" s="108">
        <v>0.95247870899999998</v>
      </c>
      <c r="E120" s="108">
        <v>2.620683E-3</v>
      </c>
      <c r="F120" s="135">
        <v>0.38795576033844098</v>
      </c>
      <c r="G120" s="108" t="s">
        <v>1887</v>
      </c>
      <c r="H120" s="108" t="s">
        <v>1490</v>
      </c>
      <c r="I120" s="106">
        <v>1</v>
      </c>
      <c r="J120" s="108" t="s">
        <v>1479</v>
      </c>
      <c r="K120" s="106"/>
      <c r="L120" s="108" t="s">
        <v>1479</v>
      </c>
      <c r="M120" s="106"/>
      <c r="N120" s="108" t="s">
        <v>1479</v>
      </c>
      <c r="O120" s="108"/>
      <c r="P120" s="108" t="s">
        <v>1479</v>
      </c>
      <c r="Q120" s="108" t="s">
        <v>1479</v>
      </c>
      <c r="R120" s="109"/>
      <c r="S120" s="108" t="s">
        <v>1479</v>
      </c>
      <c r="T120" s="109"/>
      <c r="U120" s="108" t="s">
        <v>1479</v>
      </c>
      <c r="V120" s="108" t="s">
        <v>1479</v>
      </c>
      <c r="W120" s="108" t="s">
        <v>1479</v>
      </c>
      <c r="X120" s="108" t="s">
        <v>1479</v>
      </c>
      <c r="Y120" s="106"/>
      <c r="Z120" s="61">
        <f t="shared" si="1"/>
        <v>1</v>
      </c>
      <c r="AA120" s="105" t="s">
        <v>1547</v>
      </c>
    </row>
    <row r="121" spans="1:27" s="63" customFormat="1" ht="12.75" customHeight="1">
      <c r="A121" s="106" t="s">
        <v>1830</v>
      </c>
      <c r="B121" s="107" t="s">
        <v>1832</v>
      </c>
      <c r="C121" s="108" t="s">
        <v>1831</v>
      </c>
      <c r="D121" s="108">
        <v>0.847219324</v>
      </c>
      <c r="E121" s="108">
        <v>7.392633E-3</v>
      </c>
      <c r="F121" s="135">
        <v>-0.69479329458475403</v>
      </c>
      <c r="G121" s="108" t="s">
        <v>1833</v>
      </c>
      <c r="H121" s="108" t="s">
        <v>1490</v>
      </c>
      <c r="I121" s="106">
        <v>1</v>
      </c>
      <c r="J121" s="108" t="s">
        <v>1479</v>
      </c>
      <c r="K121" s="106"/>
      <c r="L121" s="108" t="s">
        <v>1479</v>
      </c>
      <c r="M121" s="106"/>
      <c r="N121" s="108" t="s">
        <v>1479</v>
      </c>
      <c r="O121" s="108"/>
      <c r="P121" s="108" t="s">
        <v>1479</v>
      </c>
      <c r="Q121" s="108" t="s">
        <v>1479</v>
      </c>
      <c r="R121" s="109"/>
      <c r="S121" s="108" t="s">
        <v>1479</v>
      </c>
      <c r="T121" s="109"/>
      <c r="U121" s="108" t="s">
        <v>1479</v>
      </c>
      <c r="V121" s="108" t="s">
        <v>1479</v>
      </c>
      <c r="W121" s="108" t="s">
        <v>1479</v>
      </c>
      <c r="X121" s="108" t="s">
        <v>1479</v>
      </c>
      <c r="Y121" s="106"/>
      <c r="Z121" s="61">
        <f t="shared" si="1"/>
        <v>1</v>
      </c>
      <c r="AA121" s="105" t="s">
        <v>1547</v>
      </c>
    </row>
    <row r="122" spans="1:27" s="63" customFormat="1" ht="12.75" customHeight="1">
      <c r="A122" s="106" t="s">
        <v>1770</v>
      </c>
      <c r="B122" s="107" t="s">
        <v>1772</v>
      </c>
      <c r="C122" s="108" t="s">
        <v>1771</v>
      </c>
      <c r="D122" s="108">
        <v>0.99928816899999995</v>
      </c>
      <c r="E122" s="108">
        <v>2.05983E-4</v>
      </c>
      <c r="F122" s="135">
        <v>0.55019962990335602</v>
      </c>
      <c r="G122" s="108" t="s">
        <v>1773</v>
      </c>
      <c r="H122" s="108" t="s">
        <v>1490</v>
      </c>
      <c r="I122" s="106">
        <v>1</v>
      </c>
      <c r="J122" s="108" t="s">
        <v>1479</v>
      </c>
      <c r="K122" s="106"/>
      <c r="L122" s="108" t="s">
        <v>1479</v>
      </c>
      <c r="M122" s="106"/>
      <c r="N122" s="108" t="s">
        <v>1479</v>
      </c>
      <c r="O122" s="108"/>
      <c r="P122" s="108" t="s">
        <v>1479</v>
      </c>
      <c r="Q122" s="108" t="s">
        <v>1479</v>
      </c>
      <c r="R122" s="109"/>
      <c r="S122" s="108" t="s">
        <v>1479</v>
      </c>
      <c r="T122" s="109"/>
      <c r="U122" s="108" t="s">
        <v>1479</v>
      </c>
      <c r="V122" s="108" t="s">
        <v>1479</v>
      </c>
      <c r="W122" s="108" t="s">
        <v>1479</v>
      </c>
      <c r="X122" s="108" t="s">
        <v>1479</v>
      </c>
      <c r="Y122" s="106"/>
      <c r="Z122" s="61">
        <f t="shared" si="1"/>
        <v>1</v>
      </c>
      <c r="AA122" s="105" t="s">
        <v>1547</v>
      </c>
    </row>
    <row r="123" spans="1:27" s="63" customFormat="1" ht="12.75" customHeight="1">
      <c r="A123" s="106" t="s">
        <v>2060</v>
      </c>
      <c r="B123" s="107" t="s">
        <v>2062</v>
      </c>
      <c r="C123" s="108" t="s">
        <v>2061</v>
      </c>
      <c r="D123" s="108">
        <v>0.94091455499999999</v>
      </c>
      <c r="E123" s="108">
        <v>3.1389370000000001E-3</v>
      </c>
      <c r="F123" s="135">
        <v>0.63465269548096603</v>
      </c>
      <c r="G123" s="108" t="s">
        <v>1479</v>
      </c>
      <c r="H123" s="108" t="s">
        <v>1479</v>
      </c>
      <c r="I123" s="106"/>
      <c r="J123" s="108" t="s">
        <v>1479</v>
      </c>
      <c r="K123" s="106"/>
      <c r="L123" s="108" t="s">
        <v>1479</v>
      </c>
      <c r="M123" s="106"/>
      <c r="N123" s="108" t="s">
        <v>1479</v>
      </c>
      <c r="O123" s="108"/>
      <c r="P123" s="108" t="s">
        <v>2130</v>
      </c>
      <c r="Q123" s="108" t="s">
        <v>2165</v>
      </c>
      <c r="R123" s="106">
        <v>1</v>
      </c>
      <c r="S123" s="108" t="s">
        <v>1479</v>
      </c>
      <c r="T123" s="109"/>
      <c r="U123" s="108" t="s">
        <v>1479</v>
      </c>
      <c r="V123" s="108" t="s">
        <v>1479</v>
      </c>
      <c r="W123" s="108" t="s">
        <v>1479</v>
      </c>
      <c r="X123" s="108" t="s">
        <v>1479</v>
      </c>
      <c r="Y123" s="106"/>
      <c r="Z123" s="61">
        <f t="shared" si="1"/>
        <v>1</v>
      </c>
      <c r="AA123" s="105" t="s">
        <v>1547</v>
      </c>
    </row>
    <row r="124" spans="1:27" s="63" customFormat="1" ht="12.75" customHeight="1">
      <c r="A124" s="106" t="s">
        <v>1977</v>
      </c>
      <c r="B124" s="107" t="s">
        <v>1979</v>
      </c>
      <c r="C124" s="108" t="s">
        <v>1978</v>
      </c>
      <c r="D124" s="108">
        <v>0.99950000000000006</v>
      </c>
      <c r="E124" s="108">
        <v>7.2200000000000003E-6</v>
      </c>
      <c r="F124" s="135">
        <v>0.56543835482385496</v>
      </c>
      <c r="G124" s="108" t="s">
        <v>1479</v>
      </c>
      <c r="H124" s="108" t="s">
        <v>1479</v>
      </c>
      <c r="I124" s="106"/>
      <c r="J124" s="108" t="s">
        <v>1479</v>
      </c>
      <c r="K124" s="106"/>
      <c r="L124" s="108" t="s">
        <v>1479</v>
      </c>
      <c r="M124" s="106"/>
      <c r="N124" s="108" t="s">
        <v>1479</v>
      </c>
      <c r="O124" s="108"/>
      <c r="P124" s="108" t="s">
        <v>2130</v>
      </c>
      <c r="Q124" s="108" t="s">
        <v>2166</v>
      </c>
      <c r="R124" s="106">
        <v>1</v>
      </c>
      <c r="S124" s="108" t="s">
        <v>1479</v>
      </c>
      <c r="T124" s="109"/>
      <c r="U124" s="108" t="s">
        <v>1479</v>
      </c>
      <c r="V124" s="108" t="s">
        <v>1479</v>
      </c>
      <c r="W124" s="108" t="s">
        <v>1479</v>
      </c>
      <c r="X124" s="108" t="s">
        <v>1479</v>
      </c>
      <c r="Y124" s="106"/>
      <c r="Z124" s="61">
        <f t="shared" si="1"/>
        <v>1</v>
      </c>
      <c r="AA124" s="105" t="s">
        <v>1547</v>
      </c>
    </row>
    <row r="125" spans="1:27" s="63" customFormat="1" ht="12.75" customHeight="1">
      <c r="A125" s="106" t="s">
        <v>1949</v>
      </c>
      <c r="B125" s="107" t="s">
        <v>1951</v>
      </c>
      <c r="C125" s="108" t="s">
        <v>1950</v>
      </c>
      <c r="D125" s="108">
        <v>0.99950000000000006</v>
      </c>
      <c r="E125" s="108">
        <v>1.002E-4</v>
      </c>
      <c r="F125" s="135">
        <v>0.445930048184079</v>
      </c>
      <c r="G125" s="108" t="s">
        <v>1479</v>
      </c>
      <c r="H125" s="108" t="s">
        <v>1479</v>
      </c>
      <c r="I125" s="106"/>
      <c r="J125" s="108" t="s">
        <v>1479</v>
      </c>
      <c r="K125" s="106"/>
      <c r="L125" s="108" t="s">
        <v>1479</v>
      </c>
      <c r="M125" s="106"/>
      <c r="N125" s="108" t="s">
        <v>1479</v>
      </c>
      <c r="O125" s="108"/>
      <c r="P125" s="108" t="s">
        <v>2130</v>
      </c>
      <c r="Q125" s="108" t="s">
        <v>2167</v>
      </c>
      <c r="R125" s="106">
        <v>1</v>
      </c>
      <c r="S125" s="108" t="s">
        <v>1479</v>
      </c>
      <c r="T125" s="109"/>
      <c r="U125" s="108" t="s">
        <v>1479</v>
      </c>
      <c r="V125" s="108" t="s">
        <v>1479</v>
      </c>
      <c r="W125" s="108" t="s">
        <v>1479</v>
      </c>
      <c r="X125" s="108" t="s">
        <v>1479</v>
      </c>
      <c r="Y125" s="106"/>
      <c r="Z125" s="61">
        <f t="shared" si="1"/>
        <v>1</v>
      </c>
      <c r="AA125" s="105" t="s">
        <v>1547</v>
      </c>
    </row>
    <row r="126" spans="1:27" s="63" customFormat="1" ht="12.75" customHeight="1">
      <c r="A126" s="106" t="s">
        <v>1980</v>
      </c>
      <c r="B126" s="107" t="s">
        <v>1982</v>
      </c>
      <c r="C126" s="108" t="s">
        <v>1981</v>
      </c>
      <c r="D126" s="108">
        <v>0.96367391800000002</v>
      </c>
      <c r="E126" s="108">
        <v>2.1034320000000001E-3</v>
      </c>
      <c r="F126" s="135">
        <v>0.36281385851541598</v>
      </c>
      <c r="G126" s="108" t="s">
        <v>1479</v>
      </c>
      <c r="H126" s="108" t="s">
        <v>1479</v>
      </c>
      <c r="I126" s="106"/>
      <c r="J126" s="108" t="s">
        <v>1479</v>
      </c>
      <c r="K126" s="106"/>
      <c r="L126" s="108" t="s">
        <v>1479</v>
      </c>
      <c r="M126" s="106"/>
      <c r="N126" s="108" t="s">
        <v>1479</v>
      </c>
      <c r="O126" s="108"/>
      <c r="P126" s="108" t="s">
        <v>2130</v>
      </c>
      <c r="Q126" s="108" t="s">
        <v>2168</v>
      </c>
      <c r="R126" s="106">
        <v>1</v>
      </c>
      <c r="S126" s="108" t="s">
        <v>1479</v>
      </c>
      <c r="T126" s="109"/>
      <c r="U126" s="108" t="s">
        <v>1479</v>
      </c>
      <c r="V126" s="108" t="s">
        <v>1479</v>
      </c>
      <c r="W126" s="108" t="s">
        <v>1479</v>
      </c>
      <c r="X126" s="108" t="s">
        <v>1479</v>
      </c>
      <c r="Y126" s="106"/>
      <c r="Z126" s="61">
        <f t="shared" si="1"/>
        <v>1</v>
      </c>
      <c r="AA126" s="105" t="s">
        <v>1547</v>
      </c>
    </row>
    <row r="127" spans="1:27" s="63" customFormat="1" ht="12.75" customHeight="1">
      <c r="A127" s="106" t="s">
        <v>1920</v>
      </c>
      <c r="B127" s="107" t="s">
        <v>1922</v>
      </c>
      <c r="C127" s="108" t="s">
        <v>1921</v>
      </c>
      <c r="D127" s="108">
        <v>0.99950000000000006</v>
      </c>
      <c r="E127" s="108">
        <v>5.3800000000000002E-6</v>
      </c>
      <c r="F127" s="135">
        <v>-0.61450115398552196</v>
      </c>
      <c r="G127" s="108" t="s">
        <v>1479</v>
      </c>
      <c r="H127" s="108" t="s">
        <v>1479</v>
      </c>
      <c r="I127" s="106"/>
      <c r="J127" s="108" t="s">
        <v>1479</v>
      </c>
      <c r="K127" s="106"/>
      <c r="L127" s="108" t="s">
        <v>1479</v>
      </c>
      <c r="M127" s="106"/>
      <c r="N127" s="108" t="s">
        <v>1479</v>
      </c>
      <c r="O127" s="108"/>
      <c r="P127" s="108" t="s">
        <v>2130</v>
      </c>
      <c r="Q127" s="108" t="s">
        <v>2169</v>
      </c>
      <c r="R127" s="106">
        <v>1</v>
      </c>
      <c r="S127" s="108" t="s">
        <v>1479</v>
      </c>
      <c r="T127" s="109"/>
      <c r="U127" s="108" t="s">
        <v>1479</v>
      </c>
      <c r="V127" s="108" t="s">
        <v>1479</v>
      </c>
      <c r="W127" s="108" t="s">
        <v>1479</v>
      </c>
      <c r="X127" s="108" t="s">
        <v>1479</v>
      </c>
      <c r="Y127" s="106"/>
      <c r="Z127" s="61">
        <f t="shared" si="1"/>
        <v>1</v>
      </c>
      <c r="AA127" s="105" t="s">
        <v>1547</v>
      </c>
    </row>
    <row r="128" spans="1:27" s="63" customFormat="1" ht="12.75" customHeight="1">
      <c r="A128" s="106" t="s">
        <v>2019</v>
      </c>
      <c r="B128" s="107" t="s">
        <v>2021</v>
      </c>
      <c r="C128" s="108" t="s">
        <v>2020</v>
      </c>
      <c r="D128" s="108">
        <v>0.99950000000000006</v>
      </c>
      <c r="E128" s="108">
        <v>1.002E-4</v>
      </c>
      <c r="F128" s="135">
        <v>0.76973685510932199</v>
      </c>
      <c r="G128" s="108" t="s">
        <v>1479</v>
      </c>
      <c r="H128" s="108" t="s">
        <v>1479</v>
      </c>
      <c r="I128" s="106"/>
      <c r="J128" s="108" t="s">
        <v>1479</v>
      </c>
      <c r="K128" s="106"/>
      <c r="L128" s="108" t="s">
        <v>1479</v>
      </c>
      <c r="M128" s="106"/>
      <c r="N128" s="108" t="s">
        <v>1479</v>
      </c>
      <c r="O128" s="108"/>
      <c r="P128" s="108" t="s">
        <v>2130</v>
      </c>
      <c r="Q128" s="108" t="s">
        <v>2170</v>
      </c>
      <c r="R128" s="106">
        <v>1</v>
      </c>
      <c r="S128" s="108" t="s">
        <v>1479</v>
      </c>
      <c r="T128" s="109"/>
      <c r="U128" s="108" t="s">
        <v>1479</v>
      </c>
      <c r="V128" s="108" t="s">
        <v>1479</v>
      </c>
      <c r="W128" s="108" t="s">
        <v>1479</v>
      </c>
      <c r="X128" s="108" t="s">
        <v>1479</v>
      </c>
      <c r="Y128" s="106"/>
      <c r="Z128" s="61">
        <f t="shared" si="1"/>
        <v>1</v>
      </c>
      <c r="AA128" s="105" t="s">
        <v>1547</v>
      </c>
    </row>
    <row r="129" spans="1:27" s="63" customFormat="1" ht="12.75" customHeight="1">
      <c r="A129" s="95" t="s">
        <v>581</v>
      </c>
      <c r="B129" s="107" t="s">
        <v>2044</v>
      </c>
      <c r="C129" s="108" t="s">
        <v>2043</v>
      </c>
      <c r="D129" s="108">
        <v>0.99950000000000006</v>
      </c>
      <c r="E129" s="108">
        <v>7.0300000000000001E-5</v>
      </c>
      <c r="F129" s="135">
        <v>0.56741440819938205</v>
      </c>
      <c r="G129" s="108" t="s">
        <v>1479</v>
      </c>
      <c r="H129" s="108" t="s">
        <v>1479</v>
      </c>
      <c r="I129" s="106"/>
      <c r="J129" s="108" t="s">
        <v>1479</v>
      </c>
      <c r="K129" s="106"/>
      <c r="L129" s="108" t="s">
        <v>1479</v>
      </c>
      <c r="M129" s="106"/>
      <c r="N129" s="108" t="s">
        <v>1479</v>
      </c>
      <c r="O129" s="108"/>
      <c r="P129" s="108" t="s">
        <v>2130</v>
      </c>
      <c r="Q129" s="108" t="s">
        <v>2171</v>
      </c>
      <c r="R129" s="106">
        <v>1</v>
      </c>
      <c r="S129" s="108" t="s">
        <v>1479</v>
      </c>
      <c r="T129" s="109"/>
      <c r="U129" s="108" t="s">
        <v>1479</v>
      </c>
      <c r="V129" s="108" t="s">
        <v>1479</v>
      </c>
      <c r="W129" s="108" t="s">
        <v>1479</v>
      </c>
      <c r="X129" s="108" t="s">
        <v>1479</v>
      </c>
      <c r="Y129" s="106"/>
      <c r="Z129" s="61">
        <f t="shared" si="1"/>
        <v>1</v>
      </c>
      <c r="AA129" s="105" t="s">
        <v>1547</v>
      </c>
    </row>
    <row r="130" spans="1:27" s="63" customFormat="1" ht="12.75" customHeight="1" thickBot="1">
      <c r="A130" s="110" t="s">
        <v>2040</v>
      </c>
      <c r="B130" s="111" t="s">
        <v>2042</v>
      </c>
      <c r="C130" s="112" t="s">
        <v>2041</v>
      </c>
      <c r="D130" s="112">
        <v>0.94478552900000001</v>
      </c>
      <c r="E130" s="112">
        <v>2.9403260000000001E-3</v>
      </c>
      <c r="F130" s="136">
        <v>0.68192826351345703</v>
      </c>
      <c r="G130" s="112" t="s">
        <v>1479</v>
      </c>
      <c r="H130" s="112" t="s">
        <v>1479</v>
      </c>
      <c r="I130" s="110"/>
      <c r="J130" s="112" t="s">
        <v>1479</v>
      </c>
      <c r="K130" s="110"/>
      <c r="L130" s="112" t="s">
        <v>1479</v>
      </c>
      <c r="M130" s="110"/>
      <c r="N130" s="112" t="s">
        <v>1479</v>
      </c>
      <c r="O130" s="112"/>
      <c r="P130" s="112" t="s">
        <v>2130</v>
      </c>
      <c r="Q130" s="112" t="s">
        <v>2172</v>
      </c>
      <c r="R130" s="110">
        <v>1</v>
      </c>
      <c r="S130" s="112" t="s">
        <v>1479</v>
      </c>
      <c r="T130" s="113"/>
      <c r="U130" s="112" t="s">
        <v>1479</v>
      </c>
      <c r="V130" s="112" t="s">
        <v>1479</v>
      </c>
      <c r="W130" s="112" t="s">
        <v>1479</v>
      </c>
      <c r="X130" s="112" t="s">
        <v>1479</v>
      </c>
      <c r="Y130" s="110"/>
      <c r="Z130" s="69">
        <f t="shared" si="1"/>
        <v>1</v>
      </c>
      <c r="AA130" s="105" t="s">
        <v>1547</v>
      </c>
    </row>
    <row r="131" spans="1:27" s="63" customFormat="1" ht="12.75" customHeight="1">
      <c r="A131" s="114" t="s">
        <v>1961</v>
      </c>
      <c r="B131" s="115" t="s">
        <v>1963</v>
      </c>
      <c r="C131" s="114" t="s">
        <v>1962</v>
      </c>
      <c r="D131" s="114">
        <v>0.99950000000000006</v>
      </c>
      <c r="E131" s="114">
        <v>7.8100000000000001E-5</v>
      </c>
      <c r="F131" s="26">
        <v>0.76798167563145303</v>
      </c>
      <c r="G131" s="114" t="s">
        <v>1479</v>
      </c>
      <c r="H131" s="114" t="s">
        <v>1479</v>
      </c>
      <c r="I131" s="116"/>
      <c r="J131" s="114" t="s">
        <v>1964</v>
      </c>
      <c r="K131" s="116"/>
      <c r="L131" s="114" t="s">
        <v>1479</v>
      </c>
      <c r="M131" s="116"/>
      <c r="N131" s="114" t="s">
        <v>1479</v>
      </c>
      <c r="O131" s="114"/>
      <c r="P131" s="114" t="s">
        <v>1479</v>
      </c>
      <c r="Q131" s="114" t="s">
        <v>1479</v>
      </c>
      <c r="R131" s="117"/>
      <c r="S131" s="114" t="s">
        <v>1479</v>
      </c>
      <c r="T131" s="117"/>
      <c r="U131" s="114" t="s">
        <v>1479</v>
      </c>
      <c r="V131" s="114" t="s">
        <v>1479</v>
      </c>
      <c r="W131" s="114" t="s">
        <v>1479</v>
      </c>
      <c r="X131" s="114" t="s">
        <v>1479</v>
      </c>
      <c r="Y131" s="116"/>
      <c r="Z131" s="79">
        <f t="shared" ref="Z131:Z185" si="2">SUM(I131,K131,M131,O131,R131,Y131)</f>
        <v>0</v>
      </c>
      <c r="AA131" s="118" t="s">
        <v>1907</v>
      </c>
    </row>
    <row r="132" spans="1:27" s="63" customFormat="1" ht="12.75" customHeight="1">
      <c r="A132" s="119" t="s">
        <v>2084</v>
      </c>
      <c r="B132" s="120" t="s">
        <v>2086</v>
      </c>
      <c r="C132" s="119" t="s">
        <v>2085</v>
      </c>
      <c r="D132" s="119">
        <v>0.99950000000000006</v>
      </c>
      <c r="E132" s="119">
        <v>1.23E-7</v>
      </c>
      <c r="F132" s="26">
        <v>0.63837706001650796</v>
      </c>
      <c r="G132" s="119" t="s">
        <v>1479</v>
      </c>
      <c r="H132" s="119" t="s">
        <v>1479</v>
      </c>
      <c r="I132" s="121"/>
      <c r="J132" s="119" t="s">
        <v>1505</v>
      </c>
      <c r="K132" s="121"/>
      <c r="L132" s="119" t="s">
        <v>1479</v>
      </c>
      <c r="M132" s="121"/>
      <c r="N132" s="119" t="s">
        <v>1479</v>
      </c>
      <c r="O132" s="119"/>
      <c r="P132" s="119" t="s">
        <v>1479</v>
      </c>
      <c r="Q132" s="119" t="s">
        <v>1479</v>
      </c>
      <c r="R132" s="122"/>
      <c r="S132" s="119" t="s">
        <v>1479</v>
      </c>
      <c r="T132" s="122"/>
      <c r="U132" s="119" t="s">
        <v>1479</v>
      </c>
      <c r="V132" s="119" t="s">
        <v>1479</v>
      </c>
      <c r="W132" s="119" t="s">
        <v>1479</v>
      </c>
      <c r="X132" s="119" t="s">
        <v>1479</v>
      </c>
      <c r="Y132" s="121"/>
      <c r="Z132" s="61">
        <f t="shared" si="2"/>
        <v>0</v>
      </c>
      <c r="AA132" s="123" t="s">
        <v>1907</v>
      </c>
    </row>
    <row r="133" spans="1:27" s="63" customFormat="1" ht="12.75" customHeight="1">
      <c r="A133" s="119" t="s">
        <v>1937</v>
      </c>
      <c r="B133" s="120" t="s">
        <v>1939</v>
      </c>
      <c r="C133" s="119" t="s">
        <v>1938</v>
      </c>
      <c r="D133" s="119">
        <v>0.99950000000000006</v>
      </c>
      <c r="E133" s="119">
        <v>2.9499999999999999E-9</v>
      </c>
      <c r="F133" s="26">
        <v>-0.93389228001759605</v>
      </c>
      <c r="G133" s="119" t="s">
        <v>1479</v>
      </c>
      <c r="H133" s="119" t="s">
        <v>1479</v>
      </c>
      <c r="I133" s="121"/>
      <c r="J133" s="119" t="s">
        <v>1558</v>
      </c>
      <c r="K133" s="121"/>
      <c r="L133" s="119" t="s">
        <v>1479</v>
      </c>
      <c r="M133" s="121"/>
      <c r="N133" s="119" t="s">
        <v>1479</v>
      </c>
      <c r="O133" s="119"/>
      <c r="P133" s="119" t="s">
        <v>1479</v>
      </c>
      <c r="Q133" s="119" t="s">
        <v>1479</v>
      </c>
      <c r="R133" s="122"/>
      <c r="S133" s="119" t="s">
        <v>1479</v>
      </c>
      <c r="T133" s="122"/>
      <c r="U133" s="119" t="s">
        <v>1479</v>
      </c>
      <c r="V133" s="119" t="s">
        <v>1479</v>
      </c>
      <c r="W133" s="119" t="s">
        <v>1479</v>
      </c>
      <c r="X133" s="119" t="s">
        <v>1479</v>
      </c>
      <c r="Y133" s="121"/>
      <c r="Z133" s="61">
        <f t="shared" si="2"/>
        <v>0</v>
      </c>
      <c r="AA133" s="123" t="s">
        <v>1907</v>
      </c>
    </row>
    <row r="134" spans="1:27" s="63" customFormat="1" ht="12.75" customHeight="1">
      <c r="A134" s="119" t="s">
        <v>2034</v>
      </c>
      <c r="B134" s="120" t="s">
        <v>2036</v>
      </c>
      <c r="C134" s="119" t="s">
        <v>2035</v>
      </c>
      <c r="D134" s="119">
        <v>0.95543385800000002</v>
      </c>
      <c r="E134" s="119">
        <v>2.4726869999999999E-3</v>
      </c>
      <c r="F134" s="26">
        <v>0.44561520052537401</v>
      </c>
      <c r="G134" s="119" t="s">
        <v>1479</v>
      </c>
      <c r="H134" s="119" t="s">
        <v>1479</v>
      </c>
      <c r="I134" s="121"/>
      <c r="J134" s="119" t="s">
        <v>1558</v>
      </c>
      <c r="K134" s="121"/>
      <c r="L134" s="119" t="s">
        <v>1479</v>
      </c>
      <c r="M134" s="121"/>
      <c r="N134" s="119" t="s">
        <v>1479</v>
      </c>
      <c r="O134" s="119"/>
      <c r="P134" s="119" t="s">
        <v>1479</v>
      </c>
      <c r="Q134" s="119" t="s">
        <v>1479</v>
      </c>
      <c r="R134" s="122"/>
      <c r="S134" s="119" t="s">
        <v>1479</v>
      </c>
      <c r="T134" s="122"/>
      <c r="U134" s="119" t="s">
        <v>1479</v>
      </c>
      <c r="V134" s="119" t="s">
        <v>1479</v>
      </c>
      <c r="W134" s="119" t="s">
        <v>1479</v>
      </c>
      <c r="X134" s="119" t="s">
        <v>1479</v>
      </c>
      <c r="Y134" s="121"/>
      <c r="Z134" s="61">
        <f t="shared" si="2"/>
        <v>0</v>
      </c>
      <c r="AA134" s="123" t="s">
        <v>1907</v>
      </c>
    </row>
    <row r="135" spans="1:27" s="63" customFormat="1" ht="12.75" customHeight="1">
      <c r="A135" s="119" t="s">
        <v>62</v>
      </c>
      <c r="B135" s="120" t="s">
        <v>1927</v>
      </c>
      <c r="C135" s="119" t="s">
        <v>1926</v>
      </c>
      <c r="D135" s="119">
        <v>0.99950000000000006</v>
      </c>
      <c r="E135" s="119">
        <v>3.18E-5</v>
      </c>
      <c r="F135" s="26">
        <v>-0.38643442165192798</v>
      </c>
      <c r="G135" s="119" t="s">
        <v>1479</v>
      </c>
      <c r="H135" s="119" t="s">
        <v>1479</v>
      </c>
      <c r="I135" s="121"/>
      <c r="J135" s="119" t="s">
        <v>1479</v>
      </c>
      <c r="K135" s="121"/>
      <c r="L135" s="119" t="s">
        <v>1479</v>
      </c>
      <c r="M135" s="121"/>
      <c r="N135" s="119" t="s">
        <v>1479</v>
      </c>
      <c r="O135" s="119"/>
      <c r="P135" s="119" t="s">
        <v>1479</v>
      </c>
      <c r="Q135" s="119" t="s">
        <v>1479</v>
      </c>
      <c r="R135" s="122"/>
      <c r="S135" s="119" t="s">
        <v>1479</v>
      </c>
      <c r="T135" s="122"/>
      <c r="U135" s="119" t="s">
        <v>1479</v>
      </c>
      <c r="V135" s="119" t="s">
        <v>1479</v>
      </c>
      <c r="W135" s="119" t="s">
        <v>1479</v>
      </c>
      <c r="X135" s="119" t="s">
        <v>1479</v>
      </c>
      <c r="Y135" s="121"/>
      <c r="Z135" s="61">
        <f t="shared" si="2"/>
        <v>0</v>
      </c>
      <c r="AA135" s="123" t="s">
        <v>1907</v>
      </c>
    </row>
    <row r="136" spans="1:27" s="63" customFormat="1" ht="12.75" customHeight="1">
      <c r="A136" s="119" t="s">
        <v>736</v>
      </c>
      <c r="B136" s="120" t="s">
        <v>2099</v>
      </c>
      <c r="C136" s="119" t="s">
        <v>2098</v>
      </c>
      <c r="D136" s="119">
        <v>0.99950000000000006</v>
      </c>
      <c r="E136" s="119">
        <v>2.41E-5</v>
      </c>
      <c r="F136" s="26">
        <v>-0.47981370205741503</v>
      </c>
      <c r="G136" s="119" t="s">
        <v>1479</v>
      </c>
      <c r="H136" s="119" t="s">
        <v>1479</v>
      </c>
      <c r="I136" s="121"/>
      <c r="J136" s="119" t="s">
        <v>1479</v>
      </c>
      <c r="K136" s="121"/>
      <c r="L136" s="119" t="s">
        <v>1479</v>
      </c>
      <c r="M136" s="121"/>
      <c r="N136" s="119" t="s">
        <v>1479</v>
      </c>
      <c r="O136" s="119"/>
      <c r="P136" s="119" t="s">
        <v>1479</v>
      </c>
      <c r="Q136" s="119" t="s">
        <v>1479</v>
      </c>
      <c r="R136" s="122"/>
      <c r="S136" s="119" t="s">
        <v>1479</v>
      </c>
      <c r="T136" s="122"/>
      <c r="U136" s="119" t="s">
        <v>1479</v>
      </c>
      <c r="V136" s="119" t="s">
        <v>1479</v>
      </c>
      <c r="W136" s="119" t="s">
        <v>1479</v>
      </c>
      <c r="X136" s="119" t="s">
        <v>1479</v>
      </c>
      <c r="Y136" s="121"/>
      <c r="Z136" s="61">
        <f t="shared" si="2"/>
        <v>0</v>
      </c>
      <c r="AA136" s="123" t="s">
        <v>1907</v>
      </c>
    </row>
    <row r="137" spans="1:27" s="63" customFormat="1" ht="12.75" customHeight="1">
      <c r="A137" s="119" t="s">
        <v>1952</v>
      </c>
      <c r="B137" s="120" t="s">
        <v>1954</v>
      </c>
      <c r="C137" s="119" t="s">
        <v>1953</v>
      </c>
      <c r="D137" s="119">
        <v>0.99950000000000006</v>
      </c>
      <c r="E137" s="119">
        <v>3.4499999999999998E-5</v>
      </c>
      <c r="F137" s="26">
        <v>0.36119391388278399</v>
      </c>
      <c r="G137" s="119" t="s">
        <v>1479</v>
      </c>
      <c r="H137" s="119" t="s">
        <v>1479</v>
      </c>
      <c r="I137" s="121"/>
      <c r="J137" s="119" t="s">
        <v>1479</v>
      </c>
      <c r="K137" s="121"/>
      <c r="L137" s="119" t="s">
        <v>1479</v>
      </c>
      <c r="M137" s="121"/>
      <c r="N137" s="119" t="s">
        <v>1479</v>
      </c>
      <c r="O137" s="119"/>
      <c r="P137" s="119" t="s">
        <v>1479</v>
      </c>
      <c r="Q137" s="119" t="s">
        <v>1479</v>
      </c>
      <c r="R137" s="122"/>
      <c r="S137" s="119" t="s">
        <v>1479</v>
      </c>
      <c r="T137" s="122"/>
      <c r="U137" s="119" t="s">
        <v>1479</v>
      </c>
      <c r="V137" s="119" t="s">
        <v>1479</v>
      </c>
      <c r="W137" s="119" t="s">
        <v>1479</v>
      </c>
      <c r="X137" s="119" t="s">
        <v>1479</v>
      </c>
      <c r="Y137" s="121"/>
      <c r="Z137" s="61">
        <f t="shared" si="2"/>
        <v>0</v>
      </c>
      <c r="AA137" s="123" t="s">
        <v>1907</v>
      </c>
    </row>
    <row r="138" spans="1:27" s="63" customFormat="1" ht="12.75" customHeight="1">
      <c r="A138" s="119" t="s">
        <v>1955</v>
      </c>
      <c r="B138" s="120" t="s">
        <v>1957</v>
      </c>
      <c r="C138" s="119" t="s">
        <v>1956</v>
      </c>
      <c r="D138" s="119">
        <v>0.89037568</v>
      </c>
      <c r="E138" s="119">
        <v>5.2665849999999998E-3</v>
      </c>
      <c r="F138" s="26">
        <v>-0.53567730725948903</v>
      </c>
      <c r="G138" s="119" t="s">
        <v>1479</v>
      </c>
      <c r="H138" s="119" t="s">
        <v>1479</v>
      </c>
      <c r="I138" s="121"/>
      <c r="J138" s="119" t="s">
        <v>1479</v>
      </c>
      <c r="K138" s="121"/>
      <c r="L138" s="119" t="s">
        <v>1479</v>
      </c>
      <c r="M138" s="121"/>
      <c r="N138" s="119" t="s">
        <v>1479</v>
      </c>
      <c r="O138" s="119"/>
      <c r="P138" s="119" t="s">
        <v>1479</v>
      </c>
      <c r="Q138" s="119" t="s">
        <v>1479</v>
      </c>
      <c r="R138" s="122"/>
      <c r="S138" s="119" t="s">
        <v>1479</v>
      </c>
      <c r="T138" s="122"/>
      <c r="U138" s="119" t="s">
        <v>1479</v>
      </c>
      <c r="V138" s="119" t="s">
        <v>1479</v>
      </c>
      <c r="W138" s="119" t="s">
        <v>1479</v>
      </c>
      <c r="X138" s="119" t="s">
        <v>1479</v>
      </c>
      <c r="Y138" s="121"/>
      <c r="Z138" s="61">
        <f t="shared" si="2"/>
        <v>0</v>
      </c>
      <c r="AA138" s="123" t="s">
        <v>1907</v>
      </c>
    </row>
    <row r="139" spans="1:27" s="63" customFormat="1" ht="12.75" customHeight="1">
      <c r="A139" s="119" t="s">
        <v>1923</v>
      </c>
      <c r="B139" s="120" t="s">
        <v>1925</v>
      </c>
      <c r="C139" s="119" t="s">
        <v>1924</v>
      </c>
      <c r="D139" s="119">
        <v>0.99950000000000006</v>
      </c>
      <c r="E139" s="119">
        <v>1.002E-4</v>
      </c>
      <c r="F139" s="26">
        <v>-0.60588666735562902</v>
      </c>
      <c r="G139" s="119" t="s">
        <v>1479</v>
      </c>
      <c r="H139" s="119" t="s">
        <v>1479</v>
      </c>
      <c r="I139" s="121"/>
      <c r="J139" s="119" t="s">
        <v>1479</v>
      </c>
      <c r="K139" s="121"/>
      <c r="L139" s="119" t="s">
        <v>1479</v>
      </c>
      <c r="M139" s="121"/>
      <c r="N139" s="119" t="s">
        <v>1479</v>
      </c>
      <c r="O139" s="119"/>
      <c r="P139" s="119" t="s">
        <v>1479</v>
      </c>
      <c r="Q139" s="119" t="s">
        <v>1479</v>
      </c>
      <c r="R139" s="122"/>
      <c r="S139" s="119" t="s">
        <v>1479</v>
      </c>
      <c r="T139" s="122"/>
      <c r="U139" s="119" t="s">
        <v>1479</v>
      </c>
      <c r="V139" s="119" t="s">
        <v>1479</v>
      </c>
      <c r="W139" s="119" t="s">
        <v>1479</v>
      </c>
      <c r="X139" s="119" t="s">
        <v>1479</v>
      </c>
      <c r="Y139" s="121"/>
      <c r="Z139" s="61">
        <f t="shared" si="2"/>
        <v>0</v>
      </c>
      <c r="AA139" s="123" t="s">
        <v>1907</v>
      </c>
    </row>
    <row r="140" spans="1:27" s="63" customFormat="1" ht="12.75" customHeight="1">
      <c r="A140" s="119" t="s">
        <v>1914</v>
      </c>
      <c r="B140" s="120" t="s">
        <v>1916</v>
      </c>
      <c r="C140" s="119" t="s">
        <v>1915</v>
      </c>
      <c r="D140" s="119">
        <v>0.99937025099999999</v>
      </c>
      <c r="E140" s="119">
        <v>1.9445000000000001E-4</v>
      </c>
      <c r="F140" s="26">
        <v>-0.89868109254336104</v>
      </c>
      <c r="G140" s="119" t="s">
        <v>1479</v>
      </c>
      <c r="H140" s="119" t="s">
        <v>1479</v>
      </c>
      <c r="I140" s="121"/>
      <c r="J140" s="119" t="s">
        <v>1479</v>
      </c>
      <c r="K140" s="121"/>
      <c r="L140" s="119" t="s">
        <v>1479</v>
      </c>
      <c r="M140" s="121"/>
      <c r="N140" s="119" t="s">
        <v>1479</v>
      </c>
      <c r="O140" s="119"/>
      <c r="P140" s="119" t="s">
        <v>1479</v>
      </c>
      <c r="Q140" s="119" t="s">
        <v>1479</v>
      </c>
      <c r="R140" s="122"/>
      <c r="S140" s="119" t="s">
        <v>1479</v>
      </c>
      <c r="T140" s="122"/>
      <c r="U140" s="119" t="s">
        <v>1479</v>
      </c>
      <c r="V140" s="119" t="s">
        <v>1479</v>
      </c>
      <c r="W140" s="119" t="s">
        <v>1479</v>
      </c>
      <c r="X140" s="119" t="s">
        <v>1479</v>
      </c>
      <c r="Y140" s="121"/>
      <c r="Z140" s="61">
        <f t="shared" si="2"/>
        <v>0</v>
      </c>
      <c r="AA140" s="123" t="s">
        <v>1907</v>
      </c>
    </row>
    <row r="141" spans="1:27" s="63" customFormat="1" ht="12.75" customHeight="1">
      <c r="A141" s="119" t="s">
        <v>667</v>
      </c>
      <c r="B141" s="120" t="s">
        <v>2094</v>
      </c>
      <c r="C141" s="119" t="s">
        <v>2093</v>
      </c>
      <c r="D141" s="119">
        <v>0.96685821800000005</v>
      </c>
      <c r="E141" s="119">
        <v>1.951125E-3</v>
      </c>
      <c r="F141" s="26">
        <v>-0.866040430833389</v>
      </c>
      <c r="G141" s="119" t="s">
        <v>1479</v>
      </c>
      <c r="H141" s="119" t="s">
        <v>1479</v>
      </c>
      <c r="I141" s="121"/>
      <c r="J141" s="119" t="s">
        <v>1479</v>
      </c>
      <c r="K141" s="121"/>
      <c r="L141" s="119" t="s">
        <v>1479</v>
      </c>
      <c r="M141" s="121"/>
      <c r="N141" s="119" t="s">
        <v>1479</v>
      </c>
      <c r="O141" s="119"/>
      <c r="P141" s="119" t="s">
        <v>1479</v>
      </c>
      <c r="Q141" s="119" t="s">
        <v>1479</v>
      </c>
      <c r="R141" s="122"/>
      <c r="S141" s="119" t="s">
        <v>1479</v>
      </c>
      <c r="T141" s="122"/>
      <c r="U141" s="119" t="s">
        <v>1479</v>
      </c>
      <c r="V141" s="119" t="s">
        <v>1479</v>
      </c>
      <c r="W141" s="119" t="s">
        <v>1479</v>
      </c>
      <c r="X141" s="119" t="s">
        <v>1479</v>
      </c>
      <c r="Y141" s="121"/>
      <c r="Z141" s="61">
        <f t="shared" si="2"/>
        <v>0</v>
      </c>
      <c r="AA141" s="123" t="s">
        <v>1907</v>
      </c>
    </row>
    <row r="142" spans="1:27" s="63" customFormat="1" ht="12.75" customHeight="1">
      <c r="A142" s="119" t="s">
        <v>2095</v>
      </c>
      <c r="B142" s="120" t="s">
        <v>2097</v>
      </c>
      <c r="C142" s="119" t="s">
        <v>2096</v>
      </c>
      <c r="D142" s="119">
        <v>0.99950000000000006</v>
      </c>
      <c r="E142" s="119">
        <v>1.11E-6</v>
      </c>
      <c r="F142" s="26">
        <v>0.88847930947301301</v>
      </c>
      <c r="G142" s="119" t="s">
        <v>1479</v>
      </c>
      <c r="H142" s="119" t="s">
        <v>1479</v>
      </c>
      <c r="I142" s="121"/>
      <c r="J142" s="119" t="s">
        <v>1479</v>
      </c>
      <c r="K142" s="121"/>
      <c r="L142" s="119" t="s">
        <v>1479</v>
      </c>
      <c r="M142" s="121"/>
      <c r="N142" s="119" t="s">
        <v>1479</v>
      </c>
      <c r="O142" s="119"/>
      <c r="P142" s="119" t="s">
        <v>1479</v>
      </c>
      <c r="Q142" s="119" t="s">
        <v>1479</v>
      </c>
      <c r="R142" s="122"/>
      <c r="S142" s="119" t="s">
        <v>1479</v>
      </c>
      <c r="T142" s="122"/>
      <c r="U142" s="119" t="s">
        <v>1479</v>
      </c>
      <c r="V142" s="119" t="s">
        <v>1479</v>
      </c>
      <c r="W142" s="119" t="s">
        <v>1479</v>
      </c>
      <c r="X142" s="119" t="s">
        <v>1479</v>
      </c>
      <c r="Y142" s="121"/>
      <c r="Z142" s="61">
        <f t="shared" si="2"/>
        <v>0</v>
      </c>
      <c r="AA142" s="123" t="s">
        <v>1907</v>
      </c>
    </row>
    <row r="143" spans="1:27" s="63" customFormat="1" ht="12.75" customHeight="1">
      <c r="A143" s="119" t="s">
        <v>1928</v>
      </c>
      <c r="B143" s="120" t="s">
        <v>1930</v>
      </c>
      <c r="C143" s="119" t="s">
        <v>1929</v>
      </c>
      <c r="D143" s="119">
        <v>0.97753613500000003</v>
      </c>
      <c r="E143" s="119">
        <v>1.4481100000000001E-3</v>
      </c>
      <c r="F143" s="26">
        <v>0.44705552902239498</v>
      </c>
      <c r="G143" s="119" t="s">
        <v>1479</v>
      </c>
      <c r="H143" s="119" t="s">
        <v>1479</v>
      </c>
      <c r="I143" s="121"/>
      <c r="J143" s="119" t="s">
        <v>1479</v>
      </c>
      <c r="K143" s="121"/>
      <c r="L143" s="119" t="s">
        <v>1479</v>
      </c>
      <c r="M143" s="121"/>
      <c r="N143" s="119" t="s">
        <v>1479</v>
      </c>
      <c r="O143" s="119"/>
      <c r="P143" s="119" t="s">
        <v>1479</v>
      </c>
      <c r="Q143" s="119" t="s">
        <v>1479</v>
      </c>
      <c r="R143" s="122"/>
      <c r="S143" s="119" t="s">
        <v>1479</v>
      </c>
      <c r="T143" s="122"/>
      <c r="U143" s="119" t="s">
        <v>1479</v>
      </c>
      <c r="V143" s="119" t="s">
        <v>1479</v>
      </c>
      <c r="W143" s="119" t="s">
        <v>1479</v>
      </c>
      <c r="X143" s="119" t="s">
        <v>1479</v>
      </c>
      <c r="Y143" s="121"/>
      <c r="Z143" s="61">
        <f t="shared" si="2"/>
        <v>0</v>
      </c>
      <c r="AA143" s="123" t="s">
        <v>1907</v>
      </c>
    </row>
    <row r="144" spans="1:27" s="63" customFormat="1" ht="12.75" customHeight="1">
      <c r="A144" s="119" t="s">
        <v>1940</v>
      </c>
      <c r="B144" s="120" t="s">
        <v>1942</v>
      </c>
      <c r="C144" s="119" t="s">
        <v>1941</v>
      </c>
      <c r="D144" s="119">
        <v>0.99724756299999995</v>
      </c>
      <c r="E144" s="119">
        <v>3.9657100000000002E-4</v>
      </c>
      <c r="F144" s="26">
        <v>0.59034861362411795</v>
      </c>
      <c r="G144" s="119" t="s">
        <v>1479</v>
      </c>
      <c r="H144" s="119" t="s">
        <v>1479</v>
      </c>
      <c r="I144" s="121"/>
      <c r="J144" s="119" t="s">
        <v>1479</v>
      </c>
      <c r="K144" s="121"/>
      <c r="L144" s="119" t="s">
        <v>1479</v>
      </c>
      <c r="M144" s="121"/>
      <c r="N144" s="119" t="s">
        <v>1479</v>
      </c>
      <c r="O144" s="119"/>
      <c r="P144" s="119" t="s">
        <v>1479</v>
      </c>
      <c r="Q144" s="119" t="s">
        <v>1479</v>
      </c>
      <c r="R144" s="122"/>
      <c r="S144" s="119" t="s">
        <v>1479</v>
      </c>
      <c r="T144" s="122"/>
      <c r="U144" s="119" t="s">
        <v>1479</v>
      </c>
      <c r="V144" s="119" t="s">
        <v>1479</v>
      </c>
      <c r="W144" s="119" t="s">
        <v>1479</v>
      </c>
      <c r="X144" s="119" t="s">
        <v>1479</v>
      </c>
      <c r="Y144" s="121"/>
      <c r="Z144" s="61">
        <f t="shared" si="2"/>
        <v>0</v>
      </c>
      <c r="AA144" s="123" t="s">
        <v>1907</v>
      </c>
    </row>
    <row r="145" spans="1:27" s="63" customFormat="1" ht="12.75" customHeight="1">
      <c r="A145" s="119" t="s">
        <v>2087</v>
      </c>
      <c r="B145" s="120" t="s">
        <v>2089</v>
      </c>
      <c r="C145" s="119" t="s">
        <v>2088</v>
      </c>
      <c r="D145" s="119">
        <v>0.96705767799999998</v>
      </c>
      <c r="E145" s="119">
        <v>1.9471390000000001E-3</v>
      </c>
      <c r="F145" s="26">
        <v>0.508616879759484</v>
      </c>
      <c r="G145" s="119" t="s">
        <v>1479</v>
      </c>
      <c r="H145" s="119" t="s">
        <v>1479</v>
      </c>
      <c r="I145" s="121"/>
      <c r="J145" s="119" t="s">
        <v>1479</v>
      </c>
      <c r="K145" s="121"/>
      <c r="L145" s="119" t="s">
        <v>1479</v>
      </c>
      <c r="M145" s="121"/>
      <c r="N145" s="119" t="s">
        <v>1479</v>
      </c>
      <c r="O145" s="119"/>
      <c r="P145" s="119" t="s">
        <v>1479</v>
      </c>
      <c r="Q145" s="119" t="s">
        <v>1479</v>
      </c>
      <c r="R145" s="122"/>
      <c r="S145" s="119" t="s">
        <v>1479</v>
      </c>
      <c r="T145" s="122"/>
      <c r="U145" s="119" t="s">
        <v>1479</v>
      </c>
      <c r="V145" s="119" t="s">
        <v>1479</v>
      </c>
      <c r="W145" s="119" t="s">
        <v>1479</v>
      </c>
      <c r="X145" s="119" t="s">
        <v>1479</v>
      </c>
      <c r="Y145" s="121"/>
      <c r="Z145" s="61">
        <f t="shared" si="2"/>
        <v>0</v>
      </c>
      <c r="AA145" s="123" t="s">
        <v>1907</v>
      </c>
    </row>
    <row r="146" spans="1:27" s="63" customFormat="1" ht="12.75" customHeight="1">
      <c r="A146" s="119" t="s">
        <v>1946</v>
      </c>
      <c r="B146" s="120" t="s">
        <v>1948</v>
      </c>
      <c r="C146" s="119" t="s">
        <v>1947</v>
      </c>
      <c r="D146" s="119">
        <v>0.99950000000000006</v>
      </c>
      <c r="E146" s="119">
        <v>7.0400000000000004E-5</v>
      </c>
      <c r="F146" s="26">
        <v>-0.92552186410450998</v>
      </c>
      <c r="G146" s="119" t="s">
        <v>1479</v>
      </c>
      <c r="H146" s="119" t="s">
        <v>1479</v>
      </c>
      <c r="I146" s="121"/>
      <c r="J146" s="119" t="s">
        <v>1479</v>
      </c>
      <c r="K146" s="121"/>
      <c r="L146" s="119" t="s">
        <v>1479</v>
      </c>
      <c r="M146" s="121"/>
      <c r="N146" s="119" t="s">
        <v>1479</v>
      </c>
      <c r="O146" s="119"/>
      <c r="P146" s="119" t="s">
        <v>1479</v>
      </c>
      <c r="Q146" s="119" t="s">
        <v>1479</v>
      </c>
      <c r="R146" s="122"/>
      <c r="S146" s="119" t="s">
        <v>1479</v>
      </c>
      <c r="T146" s="122"/>
      <c r="U146" s="119" t="s">
        <v>1479</v>
      </c>
      <c r="V146" s="119" t="s">
        <v>1479</v>
      </c>
      <c r="W146" s="119" t="s">
        <v>1479</v>
      </c>
      <c r="X146" s="119" t="s">
        <v>1479</v>
      </c>
      <c r="Y146" s="121"/>
      <c r="Z146" s="61">
        <f t="shared" si="2"/>
        <v>0</v>
      </c>
      <c r="AA146" s="123" t="s">
        <v>1907</v>
      </c>
    </row>
    <row r="147" spans="1:27" s="63" customFormat="1" ht="12.75" customHeight="1">
      <c r="A147" s="119" t="s">
        <v>1943</v>
      </c>
      <c r="B147" s="120" t="s">
        <v>1945</v>
      </c>
      <c r="C147" s="119" t="s">
        <v>1944</v>
      </c>
      <c r="D147" s="119">
        <v>0.99950000000000006</v>
      </c>
      <c r="E147" s="119">
        <v>1.16357E-4</v>
      </c>
      <c r="F147" s="26">
        <v>-0.60702160898104696</v>
      </c>
      <c r="G147" s="119" t="s">
        <v>1479</v>
      </c>
      <c r="H147" s="119" t="s">
        <v>1479</v>
      </c>
      <c r="I147" s="121"/>
      <c r="J147" s="119" t="s">
        <v>1479</v>
      </c>
      <c r="K147" s="121"/>
      <c r="L147" s="119" t="s">
        <v>1479</v>
      </c>
      <c r="M147" s="121"/>
      <c r="N147" s="119" t="s">
        <v>1479</v>
      </c>
      <c r="O147" s="119"/>
      <c r="P147" s="119" t="s">
        <v>1479</v>
      </c>
      <c r="Q147" s="119" t="s">
        <v>1479</v>
      </c>
      <c r="R147" s="122"/>
      <c r="S147" s="119" t="s">
        <v>1479</v>
      </c>
      <c r="T147" s="122"/>
      <c r="U147" s="119" t="s">
        <v>1479</v>
      </c>
      <c r="V147" s="119" t="s">
        <v>1479</v>
      </c>
      <c r="W147" s="119" t="s">
        <v>1479</v>
      </c>
      <c r="X147" s="119" t="s">
        <v>1479</v>
      </c>
      <c r="Y147" s="121"/>
      <c r="Z147" s="61">
        <f t="shared" si="2"/>
        <v>0</v>
      </c>
      <c r="AA147" s="123" t="s">
        <v>1907</v>
      </c>
    </row>
    <row r="148" spans="1:27" s="63" customFormat="1" ht="12.75" customHeight="1">
      <c r="A148" s="119" t="s">
        <v>2090</v>
      </c>
      <c r="B148" s="120" t="s">
        <v>2092</v>
      </c>
      <c r="C148" s="119" t="s">
        <v>2091</v>
      </c>
      <c r="D148" s="119">
        <v>0.99950000000000006</v>
      </c>
      <c r="E148" s="119">
        <v>1.5699999999999999E-7</v>
      </c>
      <c r="F148" s="26">
        <v>1.20673209987554</v>
      </c>
      <c r="G148" s="119" t="s">
        <v>1479</v>
      </c>
      <c r="H148" s="119" t="s">
        <v>1479</v>
      </c>
      <c r="I148" s="121"/>
      <c r="J148" s="119" t="s">
        <v>1479</v>
      </c>
      <c r="K148" s="121"/>
      <c r="L148" s="119" t="s">
        <v>1479</v>
      </c>
      <c r="M148" s="121"/>
      <c r="N148" s="119" t="s">
        <v>1479</v>
      </c>
      <c r="O148" s="119"/>
      <c r="P148" s="119" t="s">
        <v>1479</v>
      </c>
      <c r="Q148" s="119" t="s">
        <v>1479</v>
      </c>
      <c r="R148" s="122"/>
      <c r="S148" s="119" t="s">
        <v>1479</v>
      </c>
      <c r="T148" s="122"/>
      <c r="U148" s="119" t="s">
        <v>1479</v>
      </c>
      <c r="V148" s="119" t="s">
        <v>1479</v>
      </c>
      <c r="W148" s="119" t="s">
        <v>1479</v>
      </c>
      <c r="X148" s="119" t="s">
        <v>1479</v>
      </c>
      <c r="Y148" s="121"/>
      <c r="Z148" s="61">
        <f t="shared" si="2"/>
        <v>0</v>
      </c>
      <c r="AA148" s="123" t="s">
        <v>1907</v>
      </c>
    </row>
    <row r="149" spans="1:27" s="63" customFormat="1" ht="12.75" customHeight="1">
      <c r="A149" s="119" t="s">
        <v>1934</v>
      </c>
      <c r="B149" s="120" t="s">
        <v>1936</v>
      </c>
      <c r="C149" s="119" t="s">
        <v>1935</v>
      </c>
      <c r="D149" s="119">
        <v>0.868740913</v>
      </c>
      <c r="E149" s="119">
        <v>6.2592610000000003E-3</v>
      </c>
      <c r="F149" s="26">
        <v>0.50824888463953899</v>
      </c>
      <c r="G149" s="119" t="s">
        <v>1479</v>
      </c>
      <c r="H149" s="119" t="s">
        <v>1479</v>
      </c>
      <c r="I149" s="121"/>
      <c r="J149" s="119" t="s">
        <v>1479</v>
      </c>
      <c r="K149" s="121"/>
      <c r="L149" s="119" t="s">
        <v>1479</v>
      </c>
      <c r="M149" s="121"/>
      <c r="N149" s="119" t="s">
        <v>1479</v>
      </c>
      <c r="O149" s="119"/>
      <c r="P149" s="119" t="s">
        <v>1479</v>
      </c>
      <c r="Q149" s="119" t="s">
        <v>1479</v>
      </c>
      <c r="R149" s="122"/>
      <c r="S149" s="119" t="s">
        <v>1479</v>
      </c>
      <c r="T149" s="122"/>
      <c r="U149" s="119" t="s">
        <v>1479</v>
      </c>
      <c r="V149" s="119" t="s">
        <v>1479</v>
      </c>
      <c r="W149" s="119" t="s">
        <v>1479</v>
      </c>
      <c r="X149" s="119" t="s">
        <v>1479</v>
      </c>
      <c r="Y149" s="121"/>
      <c r="Z149" s="61">
        <f t="shared" si="2"/>
        <v>0</v>
      </c>
      <c r="AA149" s="123" t="s">
        <v>1907</v>
      </c>
    </row>
    <row r="150" spans="1:27" s="63" customFormat="1" ht="12.75" customHeight="1">
      <c r="A150" s="119" t="s">
        <v>2004</v>
      </c>
      <c r="B150" s="120" t="s">
        <v>2006</v>
      </c>
      <c r="C150" s="119" t="s">
        <v>2005</v>
      </c>
      <c r="D150" s="119">
        <v>0.99950000000000006</v>
      </c>
      <c r="E150" s="119">
        <v>1.7499999999999998E-5</v>
      </c>
      <c r="F150" s="26">
        <v>-0.42250389496149898</v>
      </c>
      <c r="G150" s="119" t="s">
        <v>1479</v>
      </c>
      <c r="H150" s="119" t="s">
        <v>1479</v>
      </c>
      <c r="I150" s="121"/>
      <c r="J150" s="119" t="s">
        <v>1479</v>
      </c>
      <c r="K150" s="121"/>
      <c r="L150" s="119" t="s">
        <v>1479</v>
      </c>
      <c r="M150" s="121"/>
      <c r="N150" s="119" t="s">
        <v>1479</v>
      </c>
      <c r="O150" s="119"/>
      <c r="P150" s="119" t="s">
        <v>1479</v>
      </c>
      <c r="Q150" s="119" t="s">
        <v>1479</v>
      </c>
      <c r="R150" s="122"/>
      <c r="S150" s="119" t="s">
        <v>1479</v>
      </c>
      <c r="T150" s="122"/>
      <c r="U150" s="119" t="s">
        <v>1479</v>
      </c>
      <c r="V150" s="119" t="s">
        <v>1479</v>
      </c>
      <c r="W150" s="119" t="s">
        <v>1479</v>
      </c>
      <c r="X150" s="119" t="s">
        <v>1479</v>
      </c>
      <c r="Y150" s="121"/>
      <c r="Z150" s="61">
        <f t="shared" si="2"/>
        <v>0</v>
      </c>
      <c r="AA150" s="123" t="s">
        <v>1907</v>
      </c>
    </row>
    <row r="151" spans="1:27" s="63" customFormat="1" ht="12.75" customHeight="1">
      <c r="A151" s="119" t="s">
        <v>1974</v>
      </c>
      <c r="B151" s="120" t="s">
        <v>1976</v>
      </c>
      <c r="C151" s="119" t="s">
        <v>1975</v>
      </c>
      <c r="D151" s="119">
        <v>0.84760848499999997</v>
      </c>
      <c r="E151" s="119">
        <v>7.3855240000000001E-3</v>
      </c>
      <c r="F151" s="26">
        <v>0.44261227849590501</v>
      </c>
      <c r="G151" s="119" t="s">
        <v>1479</v>
      </c>
      <c r="H151" s="119" t="s">
        <v>1479</v>
      </c>
      <c r="I151" s="121"/>
      <c r="J151" s="119" t="s">
        <v>1479</v>
      </c>
      <c r="K151" s="121"/>
      <c r="L151" s="119" t="s">
        <v>1479</v>
      </c>
      <c r="M151" s="121"/>
      <c r="N151" s="119" t="s">
        <v>1479</v>
      </c>
      <c r="O151" s="119"/>
      <c r="P151" s="119" t="s">
        <v>1479</v>
      </c>
      <c r="Q151" s="119" t="s">
        <v>1479</v>
      </c>
      <c r="R151" s="122"/>
      <c r="S151" s="119" t="s">
        <v>1479</v>
      </c>
      <c r="T151" s="122"/>
      <c r="U151" s="119" t="s">
        <v>1479</v>
      </c>
      <c r="V151" s="119" t="s">
        <v>1479</v>
      </c>
      <c r="W151" s="119" t="s">
        <v>1479</v>
      </c>
      <c r="X151" s="119" t="s">
        <v>1479</v>
      </c>
      <c r="Y151" s="121"/>
      <c r="Z151" s="61">
        <f t="shared" si="2"/>
        <v>0</v>
      </c>
      <c r="AA151" s="123" t="s">
        <v>1907</v>
      </c>
    </row>
    <row r="152" spans="1:27" s="63" customFormat="1" ht="12.75" customHeight="1">
      <c r="A152" s="119" t="s">
        <v>1992</v>
      </c>
      <c r="B152" s="120" t="s">
        <v>1994</v>
      </c>
      <c r="C152" s="119" t="s">
        <v>1993</v>
      </c>
      <c r="D152" s="119">
        <v>0.87952085800000002</v>
      </c>
      <c r="E152" s="119">
        <v>5.7400089999999999E-3</v>
      </c>
      <c r="F152" s="26">
        <v>-0.40374542359307602</v>
      </c>
      <c r="G152" s="119" t="s">
        <v>1479</v>
      </c>
      <c r="H152" s="119" t="s">
        <v>1479</v>
      </c>
      <c r="I152" s="121"/>
      <c r="J152" s="119" t="s">
        <v>1479</v>
      </c>
      <c r="K152" s="121"/>
      <c r="L152" s="119" t="s">
        <v>1479</v>
      </c>
      <c r="M152" s="121"/>
      <c r="N152" s="119" t="s">
        <v>1479</v>
      </c>
      <c r="O152" s="119"/>
      <c r="P152" s="119" t="s">
        <v>1479</v>
      </c>
      <c r="Q152" s="119" t="s">
        <v>1479</v>
      </c>
      <c r="R152" s="122"/>
      <c r="S152" s="119" t="s">
        <v>1479</v>
      </c>
      <c r="T152" s="122"/>
      <c r="U152" s="119" t="s">
        <v>1479</v>
      </c>
      <c r="V152" s="119" t="s">
        <v>1479</v>
      </c>
      <c r="W152" s="119" t="s">
        <v>1479</v>
      </c>
      <c r="X152" s="119" t="s">
        <v>1479</v>
      </c>
      <c r="Y152" s="121"/>
      <c r="Z152" s="61">
        <f t="shared" si="2"/>
        <v>0</v>
      </c>
      <c r="AA152" s="123" t="s">
        <v>1907</v>
      </c>
    </row>
    <row r="153" spans="1:27" s="63" customFormat="1" ht="12.75" customHeight="1">
      <c r="A153" s="119" t="s">
        <v>2045</v>
      </c>
      <c r="B153" s="120" t="s">
        <v>2047</v>
      </c>
      <c r="C153" s="119" t="s">
        <v>2046</v>
      </c>
      <c r="D153" s="119">
        <v>0.981898822</v>
      </c>
      <c r="E153" s="119">
        <v>1.2627459999999999E-3</v>
      </c>
      <c r="F153" s="26">
        <v>0.586274290449458</v>
      </c>
      <c r="G153" s="119" t="s">
        <v>1479</v>
      </c>
      <c r="H153" s="119" t="s">
        <v>1479</v>
      </c>
      <c r="I153" s="121"/>
      <c r="J153" s="119" t="s">
        <v>1479</v>
      </c>
      <c r="K153" s="121"/>
      <c r="L153" s="119" t="s">
        <v>1479</v>
      </c>
      <c r="M153" s="121"/>
      <c r="N153" s="119" t="s">
        <v>1479</v>
      </c>
      <c r="O153" s="119"/>
      <c r="P153" s="119" t="s">
        <v>1479</v>
      </c>
      <c r="Q153" s="119" t="s">
        <v>1479</v>
      </c>
      <c r="R153" s="122"/>
      <c r="S153" s="119" t="s">
        <v>1479</v>
      </c>
      <c r="T153" s="122"/>
      <c r="U153" s="119" t="s">
        <v>1479</v>
      </c>
      <c r="V153" s="119" t="s">
        <v>1479</v>
      </c>
      <c r="W153" s="119" t="s">
        <v>1479</v>
      </c>
      <c r="X153" s="119" t="s">
        <v>1479</v>
      </c>
      <c r="Y153" s="121"/>
      <c r="Z153" s="61">
        <f t="shared" si="2"/>
        <v>0</v>
      </c>
      <c r="AA153" s="123" t="s">
        <v>1907</v>
      </c>
    </row>
    <row r="154" spans="1:27" s="63" customFormat="1" ht="12.75" customHeight="1">
      <c r="A154" s="119" t="s">
        <v>2037</v>
      </c>
      <c r="B154" s="120" t="s">
        <v>2039</v>
      </c>
      <c r="C154" s="119" t="s">
        <v>2038</v>
      </c>
      <c r="D154" s="119">
        <v>0.93104550900000005</v>
      </c>
      <c r="E154" s="119">
        <v>3.559726E-3</v>
      </c>
      <c r="F154" s="26">
        <v>-0.40912702226471398</v>
      </c>
      <c r="G154" s="119" t="s">
        <v>1479</v>
      </c>
      <c r="H154" s="119" t="s">
        <v>1479</v>
      </c>
      <c r="I154" s="121"/>
      <c r="J154" s="119" t="s">
        <v>1479</v>
      </c>
      <c r="K154" s="121"/>
      <c r="L154" s="119" t="s">
        <v>1479</v>
      </c>
      <c r="M154" s="121"/>
      <c r="N154" s="119" t="s">
        <v>1479</v>
      </c>
      <c r="O154" s="119"/>
      <c r="P154" s="119" t="s">
        <v>1479</v>
      </c>
      <c r="Q154" s="119" t="s">
        <v>1479</v>
      </c>
      <c r="R154" s="122"/>
      <c r="S154" s="119" t="s">
        <v>1479</v>
      </c>
      <c r="T154" s="122"/>
      <c r="U154" s="119" t="s">
        <v>1479</v>
      </c>
      <c r="V154" s="119" t="s">
        <v>1479</v>
      </c>
      <c r="W154" s="119" t="s">
        <v>1479</v>
      </c>
      <c r="X154" s="119" t="s">
        <v>1479</v>
      </c>
      <c r="Y154" s="121"/>
      <c r="Z154" s="61">
        <f t="shared" si="2"/>
        <v>0</v>
      </c>
      <c r="AA154" s="123" t="s">
        <v>1907</v>
      </c>
    </row>
    <row r="155" spans="1:27" s="63" customFormat="1" ht="12.75" customHeight="1">
      <c r="A155" s="119" t="s">
        <v>1995</v>
      </c>
      <c r="B155" s="120" t="s">
        <v>1997</v>
      </c>
      <c r="C155" s="119" t="s">
        <v>1996</v>
      </c>
      <c r="D155" s="119">
        <v>0.810747369</v>
      </c>
      <c r="E155" s="119">
        <v>9.5865180000000005E-3</v>
      </c>
      <c r="F155" s="26">
        <v>0.472378288186596</v>
      </c>
      <c r="G155" s="119" t="s">
        <v>1479</v>
      </c>
      <c r="H155" s="119" t="s">
        <v>1479</v>
      </c>
      <c r="I155" s="121"/>
      <c r="J155" s="119" t="s">
        <v>1479</v>
      </c>
      <c r="K155" s="121"/>
      <c r="L155" s="119" t="s">
        <v>1479</v>
      </c>
      <c r="M155" s="121"/>
      <c r="N155" s="119" t="s">
        <v>1479</v>
      </c>
      <c r="O155" s="119"/>
      <c r="P155" s="119" t="s">
        <v>1479</v>
      </c>
      <c r="Q155" s="119" t="s">
        <v>1479</v>
      </c>
      <c r="R155" s="122"/>
      <c r="S155" s="119" t="s">
        <v>1479</v>
      </c>
      <c r="T155" s="122"/>
      <c r="U155" s="119" t="s">
        <v>1479</v>
      </c>
      <c r="V155" s="119" t="s">
        <v>1479</v>
      </c>
      <c r="W155" s="119" t="s">
        <v>1479</v>
      </c>
      <c r="X155" s="119" t="s">
        <v>1479</v>
      </c>
      <c r="Y155" s="121"/>
      <c r="Z155" s="61">
        <f t="shared" si="2"/>
        <v>0</v>
      </c>
      <c r="AA155" s="123" t="s">
        <v>1907</v>
      </c>
    </row>
    <row r="156" spans="1:27" s="63" customFormat="1" ht="12.75" customHeight="1">
      <c r="A156" s="119" t="s">
        <v>1998</v>
      </c>
      <c r="B156" s="120" t="s">
        <v>2000</v>
      </c>
      <c r="C156" s="119" t="s">
        <v>1999</v>
      </c>
      <c r="D156" s="119">
        <v>0.99950000000000006</v>
      </c>
      <c r="E156" s="119">
        <v>1.8200000000000001E-8</v>
      </c>
      <c r="F156" s="26">
        <v>1.23611551620796</v>
      </c>
      <c r="G156" s="119" t="s">
        <v>1479</v>
      </c>
      <c r="H156" s="119" t="s">
        <v>1479</v>
      </c>
      <c r="I156" s="121"/>
      <c r="J156" s="119" t="s">
        <v>1479</v>
      </c>
      <c r="K156" s="121"/>
      <c r="L156" s="119" t="s">
        <v>1479</v>
      </c>
      <c r="M156" s="121"/>
      <c r="N156" s="119" t="s">
        <v>1479</v>
      </c>
      <c r="O156" s="119"/>
      <c r="P156" s="119" t="s">
        <v>1479</v>
      </c>
      <c r="Q156" s="119" t="s">
        <v>1479</v>
      </c>
      <c r="R156" s="122"/>
      <c r="S156" s="119" t="s">
        <v>1479</v>
      </c>
      <c r="T156" s="122"/>
      <c r="U156" s="119" t="s">
        <v>1479</v>
      </c>
      <c r="V156" s="119" t="s">
        <v>1479</v>
      </c>
      <c r="W156" s="119" t="s">
        <v>1479</v>
      </c>
      <c r="X156" s="119" t="s">
        <v>1479</v>
      </c>
      <c r="Y156" s="121"/>
      <c r="Z156" s="61">
        <f t="shared" si="2"/>
        <v>0</v>
      </c>
      <c r="AA156" s="123" t="s">
        <v>1907</v>
      </c>
    </row>
    <row r="157" spans="1:27" s="63" customFormat="1" ht="12.75" customHeight="1">
      <c r="A157" s="119" t="s">
        <v>1986</v>
      </c>
      <c r="B157" s="120" t="s">
        <v>1988</v>
      </c>
      <c r="C157" s="119" t="s">
        <v>1987</v>
      </c>
      <c r="D157" s="119">
        <v>0.99158258399999999</v>
      </c>
      <c r="E157" s="119">
        <v>7.7635400000000004E-4</v>
      </c>
      <c r="F157" s="26">
        <v>0.57209519614442195</v>
      </c>
      <c r="G157" s="119" t="s">
        <v>1479</v>
      </c>
      <c r="H157" s="119" t="s">
        <v>1479</v>
      </c>
      <c r="I157" s="121"/>
      <c r="J157" s="119" t="s">
        <v>1479</v>
      </c>
      <c r="K157" s="121"/>
      <c r="L157" s="119" t="s">
        <v>1479</v>
      </c>
      <c r="M157" s="121"/>
      <c r="N157" s="119" t="s">
        <v>1479</v>
      </c>
      <c r="O157" s="119"/>
      <c r="P157" s="119" t="s">
        <v>1479</v>
      </c>
      <c r="Q157" s="119" t="s">
        <v>1479</v>
      </c>
      <c r="R157" s="122"/>
      <c r="S157" s="119" t="s">
        <v>1479</v>
      </c>
      <c r="T157" s="122"/>
      <c r="U157" s="119" t="s">
        <v>1479</v>
      </c>
      <c r="V157" s="119" t="s">
        <v>1479</v>
      </c>
      <c r="W157" s="119" t="s">
        <v>1479</v>
      </c>
      <c r="X157" s="119" t="s">
        <v>1479</v>
      </c>
      <c r="Y157" s="121"/>
      <c r="Z157" s="61">
        <f t="shared" si="2"/>
        <v>0</v>
      </c>
      <c r="AA157" s="123" t="s">
        <v>1907</v>
      </c>
    </row>
    <row r="158" spans="1:27" s="63" customFormat="1" ht="12.75" customHeight="1">
      <c r="A158" s="119" t="s">
        <v>915</v>
      </c>
      <c r="B158" s="120" t="s">
        <v>2033</v>
      </c>
      <c r="C158" s="119" t="s">
        <v>2032</v>
      </c>
      <c r="D158" s="119">
        <v>0.99950000000000006</v>
      </c>
      <c r="E158" s="119">
        <v>1.16357E-4</v>
      </c>
      <c r="F158" s="26">
        <v>0.63300840307842998</v>
      </c>
      <c r="G158" s="119" t="s">
        <v>1479</v>
      </c>
      <c r="H158" s="119" t="s">
        <v>1479</v>
      </c>
      <c r="I158" s="121"/>
      <c r="J158" s="119" t="s">
        <v>1479</v>
      </c>
      <c r="K158" s="121"/>
      <c r="L158" s="119" t="s">
        <v>1479</v>
      </c>
      <c r="M158" s="121"/>
      <c r="N158" s="119" t="s">
        <v>1479</v>
      </c>
      <c r="O158" s="119"/>
      <c r="P158" s="119" t="s">
        <v>1479</v>
      </c>
      <c r="Q158" s="119" t="s">
        <v>1479</v>
      </c>
      <c r="R158" s="122"/>
      <c r="S158" s="119" t="s">
        <v>1479</v>
      </c>
      <c r="T158" s="122"/>
      <c r="U158" s="119" t="s">
        <v>1479</v>
      </c>
      <c r="V158" s="119" t="s">
        <v>1479</v>
      </c>
      <c r="W158" s="119" t="s">
        <v>1479</v>
      </c>
      <c r="X158" s="119" t="s">
        <v>1479</v>
      </c>
      <c r="Y158" s="121"/>
      <c r="Z158" s="61">
        <f t="shared" si="2"/>
        <v>0</v>
      </c>
      <c r="AA158" s="123" t="s">
        <v>1907</v>
      </c>
    </row>
    <row r="159" spans="1:27" s="63" customFormat="1" ht="12.75" customHeight="1">
      <c r="A159" s="119" t="s">
        <v>2048</v>
      </c>
      <c r="B159" s="120" t="s">
        <v>2050</v>
      </c>
      <c r="C159" s="119" t="s">
        <v>2049</v>
      </c>
      <c r="D159" s="119">
        <v>0.99950000000000006</v>
      </c>
      <c r="E159" s="119">
        <v>6.0399999999999998E-8</v>
      </c>
      <c r="F159" s="26">
        <v>-0.58768446510373495</v>
      </c>
      <c r="G159" s="119" t="s">
        <v>1479</v>
      </c>
      <c r="H159" s="119" t="s">
        <v>1479</v>
      </c>
      <c r="I159" s="121"/>
      <c r="J159" s="119" t="s">
        <v>1479</v>
      </c>
      <c r="K159" s="121"/>
      <c r="L159" s="119" t="s">
        <v>1479</v>
      </c>
      <c r="M159" s="121"/>
      <c r="N159" s="119" t="s">
        <v>1479</v>
      </c>
      <c r="O159" s="119"/>
      <c r="P159" s="119" t="s">
        <v>1479</v>
      </c>
      <c r="Q159" s="119" t="s">
        <v>1479</v>
      </c>
      <c r="R159" s="122"/>
      <c r="S159" s="119" t="s">
        <v>1479</v>
      </c>
      <c r="T159" s="122"/>
      <c r="U159" s="119" t="s">
        <v>1479</v>
      </c>
      <c r="V159" s="119" t="s">
        <v>1479</v>
      </c>
      <c r="W159" s="119" t="s">
        <v>1479</v>
      </c>
      <c r="X159" s="119" t="s">
        <v>1479</v>
      </c>
      <c r="Y159" s="121"/>
      <c r="Z159" s="61">
        <f t="shared" si="2"/>
        <v>0</v>
      </c>
      <c r="AA159" s="123" t="s">
        <v>1907</v>
      </c>
    </row>
    <row r="160" spans="1:27" s="63" customFormat="1" ht="12.75" customHeight="1">
      <c r="A160" s="119" t="s">
        <v>2029</v>
      </c>
      <c r="B160" s="120" t="s">
        <v>2031</v>
      </c>
      <c r="C160" s="119" t="s">
        <v>2030</v>
      </c>
      <c r="D160" s="119">
        <v>0.99950000000000006</v>
      </c>
      <c r="E160" s="119">
        <v>2.8200000000000001E-5</v>
      </c>
      <c r="F160" s="26">
        <v>0.43863814948685897</v>
      </c>
      <c r="G160" s="119" t="s">
        <v>1479</v>
      </c>
      <c r="H160" s="119" t="s">
        <v>1479</v>
      </c>
      <c r="I160" s="121"/>
      <c r="J160" s="119" t="s">
        <v>1479</v>
      </c>
      <c r="K160" s="121"/>
      <c r="L160" s="119" t="s">
        <v>1479</v>
      </c>
      <c r="M160" s="121"/>
      <c r="N160" s="119" t="s">
        <v>1479</v>
      </c>
      <c r="O160" s="119"/>
      <c r="P160" s="119" t="s">
        <v>1479</v>
      </c>
      <c r="Q160" s="119" t="s">
        <v>1479</v>
      </c>
      <c r="R160" s="122"/>
      <c r="S160" s="119" t="s">
        <v>1479</v>
      </c>
      <c r="T160" s="122"/>
      <c r="U160" s="119" t="s">
        <v>1479</v>
      </c>
      <c r="V160" s="119" t="s">
        <v>1479</v>
      </c>
      <c r="W160" s="119" t="s">
        <v>1479</v>
      </c>
      <c r="X160" s="119" t="s">
        <v>1479</v>
      </c>
      <c r="Y160" s="121"/>
      <c r="Z160" s="61">
        <f t="shared" si="2"/>
        <v>0</v>
      </c>
      <c r="AA160" s="123" t="s">
        <v>1907</v>
      </c>
    </row>
    <row r="161" spans="1:27" s="63" customFormat="1" ht="12.75" customHeight="1">
      <c r="A161" s="119" t="s">
        <v>2007</v>
      </c>
      <c r="B161" s="120" t="s">
        <v>2009</v>
      </c>
      <c r="C161" s="119" t="s">
        <v>2008</v>
      </c>
      <c r="D161" s="119">
        <v>0.94561482500000005</v>
      </c>
      <c r="E161" s="119">
        <v>2.9035350000000001E-3</v>
      </c>
      <c r="F161" s="26">
        <v>0.58228761674180196</v>
      </c>
      <c r="G161" s="119" t="s">
        <v>1479</v>
      </c>
      <c r="H161" s="119" t="s">
        <v>1479</v>
      </c>
      <c r="I161" s="121"/>
      <c r="J161" s="119" t="s">
        <v>1479</v>
      </c>
      <c r="K161" s="121"/>
      <c r="L161" s="119" t="s">
        <v>1479</v>
      </c>
      <c r="M161" s="121"/>
      <c r="N161" s="119" t="s">
        <v>1479</v>
      </c>
      <c r="O161" s="119"/>
      <c r="P161" s="119" t="s">
        <v>1479</v>
      </c>
      <c r="Q161" s="119" t="s">
        <v>1479</v>
      </c>
      <c r="R161" s="122"/>
      <c r="S161" s="119" t="s">
        <v>1479</v>
      </c>
      <c r="T161" s="122"/>
      <c r="U161" s="119" t="s">
        <v>1479</v>
      </c>
      <c r="V161" s="119" t="s">
        <v>1479</v>
      </c>
      <c r="W161" s="119" t="s">
        <v>1479</v>
      </c>
      <c r="X161" s="119" t="s">
        <v>1479</v>
      </c>
      <c r="Y161" s="121"/>
      <c r="Z161" s="61">
        <f t="shared" si="2"/>
        <v>0</v>
      </c>
      <c r="AA161" s="123" t="s">
        <v>1907</v>
      </c>
    </row>
    <row r="162" spans="1:27" s="63" customFormat="1" ht="12.75" customHeight="1">
      <c r="A162" s="119" t="s">
        <v>2010</v>
      </c>
      <c r="B162" s="120" t="s">
        <v>2012</v>
      </c>
      <c r="C162" s="119" t="s">
        <v>2011</v>
      </c>
      <c r="D162" s="119">
        <v>0.99149936599999999</v>
      </c>
      <c r="E162" s="119">
        <v>7.7855399999999999E-4</v>
      </c>
      <c r="F162" s="26">
        <v>0.42404097717907901</v>
      </c>
      <c r="G162" s="119" t="s">
        <v>1479</v>
      </c>
      <c r="H162" s="119" t="s">
        <v>1479</v>
      </c>
      <c r="I162" s="121"/>
      <c r="J162" s="119" t="s">
        <v>1479</v>
      </c>
      <c r="K162" s="121"/>
      <c r="L162" s="119" t="s">
        <v>1479</v>
      </c>
      <c r="M162" s="121"/>
      <c r="N162" s="119" t="s">
        <v>1479</v>
      </c>
      <c r="O162" s="119"/>
      <c r="P162" s="119" t="s">
        <v>1479</v>
      </c>
      <c r="Q162" s="119" t="s">
        <v>1479</v>
      </c>
      <c r="R162" s="122"/>
      <c r="S162" s="119" t="s">
        <v>1479</v>
      </c>
      <c r="T162" s="122"/>
      <c r="U162" s="119" t="s">
        <v>1479</v>
      </c>
      <c r="V162" s="119" t="s">
        <v>1479</v>
      </c>
      <c r="W162" s="119" t="s">
        <v>1479</v>
      </c>
      <c r="X162" s="119" t="s">
        <v>1479</v>
      </c>
      <c r="Y162" s="121"/>
      <c r="Z162" s="61">
        <f t="shared" si="2"/>
        <v>0</v>
      </c>
      <c r="AA162" s="123" t="s">
        <v>1907</v>
      </c>
    </row>
    <row r="163" spans="1:27" s="63" customFormat="1" ht="12.75" customHeight="1">
      <c r="A163" s="119" t="s">
        <v>2013</v>
      </c>
      <c r="B163" s="120" t="s">
        <v>2015</v>
      </c>
      <c r="C163" s="119" t="s">
        <v>2014</v>
      </c>
      <c r="D163" s="119">
        <v>0.99950000000000006</v>
      </c>
      <c r="E163" s="119">
        <v>1.52E-5</v>
      </c>
      <c r="F163" s="26">
        <v>0.52846889686916698</v>
      </c>
      <c r="G163" s="119" t="s">
        <v>1479</v>
      </c>
      <c r="H163" s="119" t="s">
        <v>1479</v>
      </c>
      <c r="I163" s="121"/>
      <c r="J163" s="119" t="s">
        <v>1479</v>
      </c>
      <c r="K163" s="121"/>
      <c r="L163" s="119" t="s">
        <v>1479</v>
      </c>
      <c r="M163" s="121"/>
      <c r="N163" s="119" t="s">
        <v>1479</v>
      </c>
      <c r="O163" s="119"/>
      <c r="P163" s="119" t="s">
        <v>1479</v>
      </c>
      <c r="Q163" s="119" t="s">
        <v>1479</v>
      </c>
      <c r="R163" s="122"/>
      <c r="S163" s="119" t="s">
        <v>1479</v>
      </c>
      <c r="T163" s="122"/>
      <c r="U163" s="119" t="s">
        <v>1479</v>
      </c>
      <c r="V163" s="119" t="s">
        <v>1479</v>
      </c>
      <c r="W163" s="119" t="s">
        <v>1479</v>
      </c>
      <c r="X163" s="119" t="s">
        <v>1479</v>
      </c>
      <c r="Y163" s="121"/>
      <c r="Z163" s="61">
        <f t="shared" si="2"/>
        <v>0</v>
      </c>
      <c r="AA163" s="123" t="s">
        <v>1907</v>
      </c>
    </row>
    <row r="164" spans="1:27" s="63" customFormat="1" ht="12.75" customHeight="1">
      <c r="A164" s="119" t="s">
        <v>2016</v>
      </c>
      <c r="B164" s="120" t="s">
        <v>2018</v>
      </c>
      <c r="C164" s="119" t="s">
        <v>2017</v>
      </c>
      <c r="D164" s="119">
        <v>0.97876581600000001</v>
      </c>
      <c r="E164" s="119">
        <v>1.4108009999999999E-3</v>
      </c>
      <c r="F164" s="26">
        <v>-0.52262109962258096</v>
      </c>
      <c r="G164" s="119" t="s">
        <v>1479</v>
      </c>
      <c r="H164" s="119" t="s">
        <v>1479</v>
      </c>
      <c r="I164" s="121"/>
      <c r="J164" s="119" t="s">
        <v>1479</v>
      </c>
      <c r="K164" s="121"/>
      <c r="L164" s="119" t="s">
        <v>1479</v>
      </c>
      <c r="M164" s="121"/>
      <c r="N164" s="119" t="s">
        <v>1479</v>
      </c>
      <c r="O164" s="119"/>
      <c r="P164" s="119" t="s">
        <v>1479</v>
      </c>
      <c r="Q164" s="119" t="s">
        <v>1479</v>
      </c>
      <c r="R164" s="122"/>
      <c r="S164" s="119" t="s">
        <v>1479</v>
      </c>
      <c r="T164" s="122"/>
      <c r="U164" s="119" t="s">
        <v>1479</v>
      </c>
      <c r="V164" s="119" t="s">
        <v>1479</v>
      </c>
      <c r="W164" s="119" t="s">
        <v>1479</v>
      </c>
      <c r="X164" s="119" t="s">
        <v>1479</v>
      </c>
      <c r="Y164" s="121"/>
      <c r="Z164" s="61">
        <f t="shared" si="2"/>
        <v>0</v>
      </c>
      <c r="AA164" s="123" t="s">
        <v>1907</v>
      </c>
    </row>
    <row r="165" spans="1:27" s="63" customFormat="1" ht="12.75" customHeight="1">
      <c r="A165" s="119" t="s">
        <v>486</v>
      </c>
      <c r="B165" s="120" t="s">
        <v>2023</v>
      </c>
      <c r="C165" s="119" t="s">
        <v>2022</v>
      </c>
      <c r="D165" s="119">
        <v>0.99950000000000006</v>
      </c>
      <c r="E165" s="119">
        <v>1.73E-6</v>
      </c>
      <c r="F165" s="26">
        <v>0.70980551433280104</v>
      </c>
      <c r="G165" s="119" t="s">
        <v>1479</v>
      </c>
      <c r="H165" s="119" t="s">
        <v>1479</v>
      </c>
      <c r="I165" s="121"/>
      <c r="J165" s="119" t="s">
        <v>1479</v>
      </c>
      <c r="K165" s="121"/>
      <c r="L165" s="119" t="s">
        <v>1479</v>
      </c>
      <c r="M165" s="121"/>
      <c r="N165" s="119" t="s">
        <v>1479</v>
      </c>
      <c r="O165" s="119"/>
      <c r="P165" s="119" t="s">
        <v>1479</v>
      </c>
      <c r="Q165" s="119" t="s">
        <v>1479</v>
      </c>
      <c r="R165" s="122"/>
      <c r="S165" s="119" t="s">
        <v>1479</v>
      </c>
      <c r="T165" s="122"/>
      <c r="U165" s="119" t="s">
        <v>1479</v>
      </c>
      <c r="V165" s="119" t="s">
        <v>1479</v>
      </c>
      <c r="W165" s="119" t="s">
        <v>1479</v>
      </c>
      <c r="X165" s="119" t="s">
        <v>1479</v>
      </c>
      <c r="Y165" s="121"/>
      <c r="Z165" s="61">
        <f t="shared" si="2"/>
        <v>0</v>
      </c>
      <c r="AA165" s="123" t="s">
        <v>1907</v>
      </c>
    </row>
    <row r="166" spans="1:27" s="63" customFormat="1" ht="12.75" customHeight="1">
      <c r="A166" s="119" t="s">
        <v>2024</v>
      </c>
      <c r="B166" s="120" t="s">
        <v>2026</v>
      </c>
      <c r="C166" s="119" t="s">
        <v>2025</v>
      </c>
      <c r="D166" s="119">
        <v>0.99950000000000006</v>
      </c>
      <c r="E166" s="119">
        <v>8.4400000000000005E-5</v>
      </c>
      <c r="F166" s="26">
        <v>0.49533902043801298</v>
      </c>
      <c r="G166" s="119" t="s">
        <v>1479</v>
      </c>
      <c r="H166" s="119" t="s">
        <v>1479</v>
      </c>
      <c r="I166" s="121"/>
      <c r="J166" s="119" t="s">
        <v>1479</v>
      </c>
      <c r="K166" s="121"/>
      <c r="L166" s="119" t="s">
        <v>1479</v>
      </c>
      <c r="M166" s="121"/>
      <c r="N166" s="119" t="s">
        <v>1479</v>
      </c>
      <c r="O166" s="119"/>
      <c r="P166" s="119" t="s">
        <v>1479</v>
      </c>
      <c r="Q166" s="119" t="s">
        <v>1479</v>
      </c>
      <c r="R166" s="122"/>
      <c r="S166" s="119" t="s">
        <v>1479</v>
      </c>
      <c r="T166" s="122"/>
      <c r="U166" s="119" t="s">
        <v>1479</v>
      </c>
      <c r="V166" s="119" t="s">
        <v>1479</v>
      </c>
      <c r="W166" s="119" t="s">
        <v>1479</v>
      </c>
      <c r="X166" s="119" t="s">
        <v>1479</v>
      </c>
      <c r="Y166" s="121"/>
      <c r="Z166" s="61">
        <f t="shared" si="2"/>
        <v>0</v>
      </c>
      <c r="AA166" s="123" t="s">
        <v>1907</v>
      </c>
    </row>
    <row r="167" spans="1:27" s="63" customFormat="1" ht="12.75" customHeight="1">
      <c r="A167" s="119" t="s">
        <v>2001</v>
      </c>
      <c r="B167" s="120" t="s">
        <v>2003</v>
      </c>
      <c r="C167" s="119" t="s">
        <v>2002</v>
      </c>
      <c r="D167" s="119">
        <v>0.99950000000000006</v>
      </c>
      <c r="E167" s="119">
        <v>1.95E-5</v>
      </c>
      <c r="F167" s="26">
        <v>-0.41032506734802199</v>
      </c>
      <c r="G167" s="119" t="s">
        <v>1479</v>
      </c>
      <c r="H167" s="119" t="s">
        <v>1479</v>
      </c>
      <c r="I167" s="121"/>
      <c r="J167" s="119" t="s">
        <v>1479</v>
      </c>
      <c r="K167" s="121"/>
      <c r="L167" s="119" t="s">
        <v>1479</v>
      </c>
      <c r="M167" s="121"/>
      <c r="N167" s="119" t="s">
        <v>1479</v>
      </c>
      <c r="O167" s="119"/>
      <c r="P167" s="119" t="s">
        <v>1479</v>
      </c>
      <c r="Q167" s="119" t="s">
        <v>1479</v>
      </c>
      <c r="R167" s="122"/>
      <c r="S167" s="119" t="s">
        <v>1479</v>
      </c>
      <c r="T167" s="122"/>
      <c r="U167" s="119" t="s">
        <v>1479</v>
      </c>
      <c r="V167" s="119" t="s">
        <v>1479</v>
      </c>
      <c r="W167" s="119" t="s">
        <v>1479</v>
      </c>
      <c r="X167" s="119" t="s">
        <v>1479</v>
      </c>
      <c r="Y167" s="121"/>
      <c r="Z167" s="61">
        <f t="shared" si="2"/>
        <v>0</v>
      </c>
      <c r="AA167" s="123" t="s">
        <v>1907</v>
      </c>
    </row>
    <row r="168" spans="1:27" s="63" customFormat="1" ht="12.75" customHeight="1">
      <c r="A168" s="119" t="s">
        <v>2066</v>
      </c>
      <c r="B168" s="120" t="s">
        <v>2068</v>
      </c>
      <c r="C168" s="119" t="s">
        <v>2067</v>
      </c>
      <c r="D168" s="119">
        <v>0.99950000000000006</v>
      </c>
      <c r="E168" s="119">
        <v>5.2299999999999997E-5</v>
      </c>
      <c r="F168" s="26">
        <v>0.51115181181945302</v>
      </c>
      <c r="G168" s="119" t="s">
        <v>1479</v>
      </c>
      <c r="H168" s="119" t="s">
        <v>1479</v>
      </c>
      <c r="I168" s="121"/>
      <c r="J168" s="119" t="s">
        <v>1479</v>
      </c>
      <c r="K168" s="121"/>
      <c r="L168" s="119" t="s">
        <v>1479</v>
      </c>
      <c r="M168" s="121"/>
      <c r="N168" s="119" t="s">
        <v>1479</v>
      </c>
      <c r="O168" s="119"/>
      <c r="P168" s="119" t="s">
        <v>1479</v>
      </c>
      <c r="Q168" s="119" t="s">
        <v>1479</v>
      </c>
      <c r="R168" s="122"/>
      <c r="S168" s="119" t="s">
        <v>1479</v>
      </c>
      <c r="T168" s="122"/>
      <c r="U168" s="119" t="s">
        <v>1479</v>
      </c>
      <c r="V168" s="119" t="s">
        <v>1479</v>
      </c>
      <c r="W168" s="119" t="s">
        <v>1479</v>
      </c>
      <c r="X168" s="119" t="s">
        <v>1479</v>
      </c>
      <c r="Y168" s="121"/>
      <c r="Z168" s="61">
        <f t="shared" si="2"/>
        <v>0</v>
      </c>
      <c r="AA168" s="123" t="s">
        <v>1907</v>
      </c>
    </row>
    <row r="169" spans="1:27" s="63" customFormat="1" ht="12.75" customHeight="1">
      <c r="A169" s="119" t="s">
        <v>2081</v>
      </c>
      <c r="B169" s="120" t="s">
        <v>2083</v>
      </c>
      <c r="C169" s="119" t="s">
        <v>2082</v>
      </c>
      <c r="D169" s="119">
        <v>0.99950000000000006</v>
      </c>
      <c r="E169" s="119">
        <v>2.3499999999999999E-5</v>
      </c>
      <c r="F169" s="26">
        <v>1.4723206799639199</v>
      </c>
      <c r="G169" s="119" t="s">
        <v>1479</v>
      </c>
      <c r="H169" s="119" t="s">
        <v>1479</v>
      </c>
      <c r="I169" s="121"/>
      <c r="J169" s="119" t="s">
        <v>1479</v>
      </c>
      <c r="K169" s="121"/>
      <c r="L169" s="119" t="s">
        <v>1479</v>
      </c>
      <c r="M169" s="121"/>
      <c r="N169" s="119" t="s">
        <v>1479</v>
      </c>
      <c r="O169" s="119"/>
      <c r="P169" s="119" t="s">
        <v>1479</v>
      </c>
      <c r="Q169" s="119" t="s">
        <v>1479</v>
      </c>
      <c r="R169" s="122"/>
      <c r="S169" s="119" t="s">
        <v>1479</v>
      </c>
      <c r="T169" s="122"/>
      <c r="U169" s="119" t="s">
        <v>1479</v>
      </c>
      <c r="V169" s="119" t="s">
        <v>1479</v>
      </c>
      <c r="W169" s="119" t="s">
        <v>1479</v>
      </c>
      <c r="X169" s="119" t="s">
        <v>1479</v>
      </c>
      <c r="Y169" s="121"/>
      <c r="Z169" s="61">
        <f t="shared" si="2"/>
        <v>0</v>
      </c>
      <c r="AA169" s="123" t="s">
        <v>1907</v>
      </c>
    </row>
    <row r="170" spans="1:27" s="63" customFormat="1" ht="12.75" customHeight="1">
      <c r="A170" s="119" t="s">
        <v>2078</v>
      </c>
      <c r="B170" s="120" t="s">
        <v>2080</v>
      </c>
      <c r="C170" s="119" t="s">
        <v>2079</v>
      </c>
      <c r="D170" s="119">
        <v>0.96552713599999995</v>
      </c>
      <c r="E170" s="119">
        <v>2.0187640000000001E-3</v>
      </c>
      <c r="F170" s="26">
        <v>0.486091809776175</v>
      </c>
      <c r="G170" s="119" t="s">
        <v>1479</v>
      </c>
      <c r="H170" s="119" t="s">
        <v>1479</v>
      </c>
      <c r="I170" s="121"/>
      <c r="J170" s="119" t="s">
        <v>1479</v>
      </c>
      <c r="K170" s="121"/>
      <c r="L170" s="119" t="s">
        <v>1479</v>
      </c>
      <c r="M170" s="121"/>
      <c r="N170" s="119" t="s">
        <v>1479</v>
      </c>
      <c r="O170" s="119"/>
      <c r="P170" s="119" t="s">
        <v>1479</v>
      </c>
      <c r="Q170" s="119" t="s">
        <v>1479</v>
      </c>
      <c r="R170" s="122"/>
      <c r="S170" s="119" t="s">
        <v>1479</v>
      </c>
      <c r="T170" s="122"/>
      <c r="U170" s="119" t="s">
        <v>1479</v>
      </c>
      <c r="V170" s="119" t="s">
        <v>1479</v>
      </c>
      <c r="W170" s="119" t="s">
        <v>1479</v>
      </c>
      <c r="X170" s="119" t="s">
        <v>1479</v>
      </c>
      <c r="Y170" s="121"/>
      <c r="Z170" s="61">
        <f t="shared" si="2"/>
        <v>0</v>
      </c>
      <c r="AA170" s="123" t="s">
        <v>1907</v>
      </c>
    </row>
    <row r="171" spans="1:27" s="63" customFormat="1" ht="12.75" customHeight="1">
      <c r="A171" s="119" t="s">
        <v>2075</v>
      </c>
      <c r="B171" s="120" t="s">
        <v>2077</v>
      </c>
      <c r="C171" s="119" t="s">
        <v>2076</v>
      </c>
      <c r="D171" s="119">
        <v>0.99421138799999997</v>
      </c>
      <c r="E171" s="119">
        <v>6.1196099999999995E-4</v>
      </c>
      <c r="F171" s="26">
        <v>0.42222908853345498</v>
      </c>
      <c r="G171" s="119" t="s">
        <v>1479</v>
      </c>
      <c r="H171" s="119" t="s">
        <v>1479</v>
      </c>
      <c r="I171" s="121"/>
      <c r="J171" s="119" t="s">
        <v>1479</v>
      </c>
      <c r="K171" s="121"/>
      <c r="L171" s="119" t="s">
        <v>1479</v>
      </c>
      <c r="M171" s="121"/>
      <c r="N171" s="119" t="s">
        <v>1479</v>
      </c>
      <c r="O171" s="119"/>
      <c r="P171" s="119" t="s">
        <v>1479</v>
      </c>
      <c r="Q171" s="119" t="s">
        <v>1479</v>
      </c>
      <c r="R171" s="122"/>
      <c r="S171" s="119" t="s">
        <v>1479</v>
      </c>
      <c r="T171" s="122"/>
      <c r="U171" s="119" t="s">
        <v>1479</v>
      </c>
      <c r="V171" s="119" t="s">
        <v>1479</v>
      </c>
      <c r="W171" s="119" t="s">
        <v>1479</v>
      </c>
      <c r="X171" s="119" t="s">
        <v>1479</v>
      </c>
      <c r="Y171" s="121"/>
      <c r="Z171" s="61">
        <f t="shared" si="2"/>
        <v>0</v>
      </c>
      <c r="AA171" s="123" t="s">
        <v>1907</v>
      </c>
    </row>
    <row r="172" spans="1:27" s="63" customFormat="1" ht="12.75" customHeight="1">
      <c r="A172" s="119" t="s">
        <v>2072</v>
      </c>
      <c r="B172" s="120" t="s">
        <v>2074</v>
      </c>
      <c r="C172" s="119" t="s">
        <v>2073</v>
      </c>
      <c r="D172" s="119">
        <v>0.94584707400000001</v>
      </c>
      <c r="E172" s="119">
        <v>2.9002569999999998E-3</v>
      </c>
      <c r="F172" s="26">
        <v>0.68719493977966295</v>
      </c>
      <c r="G172" s="119" t="s">
        <v>1479</v>
      </c>
      <c r="H172" s="119" t="s">
        <v>1479</v>
      </c>
      <c r="I172" s="121"/>
      <c r="J172" s="119" t="s">
        <v>1479</v>
      </c>
      <c r="K172" s="121"/>
      <c r="L172" s="119" t="s">
        <v>1479</v>
      </c>
      <c r="M172" s="121"/>
      <c r="N172" s="119" t="s">
        <v>1479</v>
      </c>
      <c r="O172" s="119"/>
      <c r="P172" s="119" t="s">
        <v>1479</v>
      </c>
      <c r="Q172" s="119" t="s">
        <v>1479</v>
      </c>
      <c r="R172" s="122"/>
      <c r="S172" s="119" t="s">
        <v>1479</v>
      </c>
      <c r="T172" s="122"/>
      <c r="U172" s="119" t="s">
        <v>1479</v>
      </c>
      <c r="V172" s="119" t="s">
        <v>1479</v>
      </c>
      <c r="W172" s="119" t="s">
        <v>1479</v>
      </c>
      <c r="X172" s="119" t="s">
        <v>1479</v>
      </c>
      <c r="Y172" s="121"/>
      <c r="Z172" s="61">
        <f t="shared" si="2"/>
        <v>0</v>
      </c>
      <c r="AA172" s="123" t="s">
        <v>1907</v>
      </c>
    </row>
    <row r="173" spans="1:27" s="63" customFormat="1" ht="12.75" customHeight="1">
      <c r="A173" s="119" t="s">
        <v>2069</v>
      </c>
      <c r="B173" s="120" t="s">
        <v>2071</v>
      </c>
      <c r="C173" s="119" t="s">
        <v>2070</v>
      </c>
      <c r="D173" s="119">
        <v>0.99950000000000006</v>
      </c>
      <c r="E173" s="119">
        <v>3.9799999999999998E-5</v>
      </c>
      <c r="F173" s="26">
        <v>0.51746366529140397</v>
      </c>
      <c r="G173" s="119" t="s">
        <v>1479</v>
      </c>
      <c r="H173" s="119" t="s">
        <v>1479</v>
      </c>
      <c r="I173" s="121"/>
      <c r="J173" s="119" t="s">
        <v>1479</v>
      </c>
      <c r="K173" s="121"/>
      <c r="L173" s="119" t="s">
        <v>1479</v>
      </c>
      <c r="M173" s="121"/>
      <c r="N173" s="119" t="s">
        <v>1479</v>
      </c>
      <c r="O173" s="119"/>
      <c r="P173" s="119" t="s">
        <v>1479</v>
      </c>
      <c r="Q173" s="119" t="s">
        <v>1479</v>
      </c>
      <c r="R173" s="122"/>
      <c r="S173" s="119" t="s">
        <v>1479</v>
      </c>
      <c r="T173" s="122"/>
      <c r="U173" s="119" t="s">
        <v>1479</v>
      </c>
      <c r="V173" s="119" t="s">
        <v>1479</v>
      </c>
      <c r="W173" s="119" t="s">
        <v>1479</v>
      </c>
      <c r="X173" s="119" t="s">
        <v>1479</v>
      </c>
      <c r="Y173" s="121"/>
      <c r="Z173" s="61">
        <f t="shared" si="2"/>
        <v>0</v>
      </c>
      <c r="AA173" s="123" t="s">
        <v>1907</v>
      </c>
    </row>
    <row r="174" spans="1:27" s="63" customFormat="1" ht="12.75" customHeight="1">
      <c r="A174" s="119" t="s">
        <v>1965</v>
      </c>
      <c r="B174" s="120" t="s">
        <v>1967</v>
      </c>
      <c r="C174" s="119" t="s">
        <v>1966</v>
      </c>
      <c r="D174" s="119">
        <v>0.99494243199999999</v>
      </c>
      <c r="E174" s="119">
        <v>5.6296600000000003E-4</v>
      </c>
      <c r="F174" s="26">
        <v>0.91647179177975902</v>
      </c>
      <c r="G174" s="119" t="s">
        <v>1479</v>
      </c>
      <c r="H174" s="119" t="s">
        <v>1479</v>
      </c>
      <c r="I174" s="121"/>
      <c r="J174" s="119" t="s">
        <v>1479</v>
      </c>
      <c r="K174" s="121"/>
      <c r="L174" s="119" t="s">
        <v>1479</v>
      </c>
      <c r="M174" s="121"/>
      <c r="N174" s="119" t="s">
        <v>1479</v>
      </c>
      <c r="O174" s="119"/>
      <c r="P174" s="119" t="s">
        <v>1479</v>
      </c>
      <c r="Q174" s="119" t="s">
        <v>1479</v>
      </c>
      <c r="R174" s="122"/>
      <c r="S174" s="119" t="s">
        <v>1479</v>
      </c>
      <c r="T174" s="122"/>
      <c r="U174" s="119" t="s">
        <v>1479</v>
      </c>
      <c r="V174" s="119" t="s">
        <v>1479</v>
      </c>
      <c r="W174" s="119" t="s">
        <v>1479</v>
      </c>
      <c r="X174" s="119" t="s">
        <v>1479</v>
      </c>
      <c r="Y174" s="121"/>
      <c r="Z174" s="61">
        <f t="shared" si="2"/>
        <v>0</v>
      </c>
      <c r="AA174" s="123" t="s">
        <v>1907</v>
      </c>
    </row>
    <row r="175" spans="1:27" s="63" customFormat="1" ht="12.75" customHeight="1">
      <c r="A175" s="119" t="s">
        <v>1989</v>
      </c>
      <c r="B175" s="120" t="s">
        <v>1991</v>
      </c>
      <c r="C175" s="119" t="s">
        <v>1990</v>
      </c>
      <c r="D175" s="119">
        <v>0.99950000000000006</v>
      </c>
      <c r="E175" s="119">
        <v>1.7499999999999998E-5</v>
      </c>
      <c r="F175" s="26">
        <v>-1.0084780612033599</v>
      </c>
      <c r="G175" s="119" t="s">
        <v>1479</v>
      </c>
      <c r="H175" s="119" t="s">
        <v>1479</v>
      </c>
      <c r="I175" s="121"/>
      <c r="J175" s="119" t="s">
        <v>1479</v>
      </c>
      <c r="K175" s="121"/>
      <c r="L175" s="119" t="s">
        <v>1479</v>
      </c>
      <c r="M175" s="121"/>
      <c r="N175" s="119" t="s">
        <v>1479</v>
      </c>
      <c r="O175" s="119"/>
      <c r="P175" s="119" t="s">
        <v>1479</v>
      </c>
      <c r="Q175" s="119" t="s">
        <v>1479</v>
      </c>
      <c r="R175" s="122"/>
      <c r="S175" s="119" t="s">
        <v>1479</v>
      </c>
      <c r="T175" s="122"/>
      <c r="U175" s="119" t="s">
        <v>1479</v>
      </c>
      <c r="V175" s="119" t="s">
        <v>1479</v>
      </c>
      <c r="W175" s="119" t="s">
        <v>1479</v>
      </c>
      <c r="X175" s="119" t="s">
        <v>1479</v>
      </c>
      <c r="Y175" s="121"/>
      <c r="Z175" s="61">
        <f t="shared" si="2"/>
        <v>0</v>
      </c>
      <c r="AA175" s="123" t="s">
        <v>1907</v>
      </c>
    </row>
    <row r="176" spans="1:27" s="63" customFormat="1" ht="12.75" customHeight="1">
      <c r="A176" s="119" t="s">
        <v>1971</v>
      </c>
      <c r="B176" s="120" t="s">
        <v>1973</v>
      </c>
      <c r="C176" s="119" t="s">
        <v>1972</v>
      </c>
      <c r="D176" s="119">
        <v>0.99950000000000006</v>
      </c>
      <c r="E176" s="119">
        <v>5.5899999999999997E-5</v>
      </c>
      <c r="F176" s="26">
        <v>0.82678154447385499</v>
      </c>
      <c r="G176" s="119" t="s">
        <v>1479</v>
      </c>
      <c r="H176" s="119" t="s">
        <v>1479</v>
      </c>
      <c r="I176" s="121"/>
      <c r="J176" s="119" t="s">
        <v>1479</v>
      </c>
      <c r="K176" s="121"/>
      <c r="L176" s="119" t="s">
        <v>1479</v>
      </c>
      <c r="M176" s="121"/>
      <c r="N176" s="119" t="s">
        <v>1479</v>
      </c>
      <c r="O176" s="119"/>
      <c r="P176" s="119" t="s">
        <v>1479</v>
      </c>
      <c r="Q176" s="119" t="s">
        <v>1479</v>
      </c>
      <c r="R176" s="122"/>
      <c r="S176" s="119" t="s">
        <v>1479</v>
      </c>
      <c r="T176" s="122"/>
      <c r="U176" s="119" t="s">
        <v>1479</v>
      </c>
      <c r="V176" s="119" t="s">
        <v>1479</v>
      </c>
      <c r="W176" s="119" t="s">
        <v>1479</v>
      </c>
      <c r="X176" s="119" t="s">
        <v>1479</v>
      </c>
      <c r="Y176" s="121"/>
      <c r="Z176" s="61">
        <f t="shared" si="2"/>
        <v>0</v>
      </c>
      <c r="AA176" s="123" t="s">
        <v>1907</v>
      </c>
    </row>
    <row r="177" spans="1:27" s="63" customFormat="1" ht="12.75" customHeight="1">
      <c r="A177" s="119" t="s">
        <v>1958</v>
      </c>
      <c r="B177" s="120" t="s">
        <v>1960</v>
      </c>
      <c r="C177" s="119" t="s">
        <v>1959</v>
      </c>
      <c r="D177" s="119">
        <v>0.99950000000000006</v>
      </c>
      <c r="E177" s="119">
        <v>1.3E-6</v>
      </c>
      <c r="F177" s="26">
        <v>0.80093925831406199</v>
      </c>
      <c r="G177" s="119" t="s">
        <v>1479</v>
      </c>
      <c r="H177" s="119" t="s">
        <v>1479</v>
      </c>
      <c r="I177" s="121"/>
      <c r="J177" s="119" t="s">
        <v>1479</v>
      </c>
      <c r="K177" s="121"/>
      <c r="L177" s="119" t="s">
        <v>1479</v>
      </c>
      <c r="M177" s="121"/>
      <c r="N177" s="119" t="s">
        <v>1479</v>
      </c>
      <c r="O177" s="119"/>
      <c r="P177" s="119" t="s">
        <v>1479</v>
      </c>
      <c r="Q177" s="119" t="s">
        <v>1479</v>
      </c>
      <c r="R177" s="122"/>
      <c r="S177" s="119" t="s">
        <v>1479</v>
      </c>
      <c r="T177" s="122"/>
      <c r="U177" s="119" t="s">
        <v>1479</v>
      </c>
      <c r="V177" s="119" t="s">
        <v>1479</v>
      </c>
      <c r="W177" s="119" t="s">
        <v>1479</v>
      </c>
      <c r="X177" s="119" t="s">
        <v>1479</v>
      </c>
      <c r="Y177" s="121"/>
      <c r="Z177" s="61">
        <f t="shared" si="2"/>
        <v>0</v>
      </c>
      <c r="AA177" s="123" t="s">
        <v>1907</v>
      </c>
    </row>
    <row r="178" spans="1:27" s="63" customFormat="1" ht="12.75" customHeight="1">
      <c r="A178" s="119" t="s">
        <v>951</v>
      </c>
      <c r="B178" s="120" t="s">
        <v>2028</v>
      </c>
      <c r="C178" s="119" t="s">
        <v>2027</v>
      </c>
      <c r="D178" s="119">
        <v>0.99950000000000006</v>
      </c>
      <c r="E178" s="119">
        <v>1.7499999999999998E-5</v>
      </c>
      <c r="F178" s="26">
        <v>-0.51146155763426704</v>
      </c>
      <c r="G178" s="119" t="s">
        <v>1479</v>
      </c>
      <c r="H178" s="119" t="s">
        <v>1479</v>
      </c>
      <c r="I178" s="121"/>
      <c r="J178" s="119" t="s">
        <v>1479</v>
      </c>
      <c r="K178" s="121"/>
      <c r="L178" s="119" t="s">
        <v>1479</v>
      </c>
      <c r="M178" s="121"/>
      <c r="N178" s="119" t="s">
        <v>1479</v>
      </c>
      <c r="O178" s="119"/>
      <c r="P178" s="119" t="s">
        <v>1479</v>
      </c>
      <c r="Q178" s="119" t="s">
        <v>1479</v>
      </c>
      <c r="R178" s="122"/>
      <c r="S178" s="119" t="s">
        <v>1479</v>
      </c>
      <c r="T178" s="122"/>
      <c r="U178" s="119" t="s">
        <v>1479</v>
      </c>
      <c r="V178" s="119" t="s">
        <v>1479</v>
      </c>
      <c r="W178" s="119" t="s">
        <v>1479</v>
      </c>
      <c r="X178" s="119" t="s">
        <v>1479</v>
      </c>
      <c r="Y178" s="121"/>
      <c r="Z178" s="61">
        <f t="shared" si="2"/>
        <v>0</v>
      </c>
      <c r="AA178" s="123" t="s">
        <v>1907</v>
      </c>
    </row>
    <row r="179" spans="1:27" s="63" customFormat="1" ht="12.75" customHeight="1">
      <c r="A179" s="119" t="s">
        <v>2103</v>
      </c>
      <c r="B179" s="120" t="s">
        <v>2105</v>
      </c>
      <c r="C179" s="119" t="s">
        <v>2104</v>
      </c>
      <c r="D179" s="119">
        <v>0.97684747100000002</v>
      </c>
      <c r="E179" s="119">
        <v>1.481982E-3</v>
      </c>
      <c r="F179" s="26">
        <v>-0.45998027676475201</v>
      </c>
      <c r="G179" s="119" t="s">
        <v>1479</v>
      </c>
      <c r="H179" s="119" t="s">
        <v>1479</v>
      </c>
      <c r="I179" s="121"/>
      <c r="J179" s="119" t="s">
        <v>1479</v>
      </c>
      <c r="K179" s="121"/>
      <c r="L179" s="119" t="s">
        <v>1479</v>
      </c>
      <c r="M179" s="121"/>
      <c r="N179" s="119" t="s">
        <v>1479</v>
      </c>
      <c r="O179" s="119"/>
      <c r="P179" s="119" t="s">
        <v>1479</v>
      </c>
      <c r="Q179" s="119" t="s">
        <v>1479</v>
      </c>
      <c r="R179" s="122"/>
      <c r="S179" s="119" t="s">
        <v>1479</v>
      </c>
      <c r="T179" s="122"/>
      <c r="U179" s="119" t="s">
        <v>1479</v>
      </c>
      <c r="V179" s="119" t="s">
        <v>1479</v>
      </c>
      <c r="W179" s="119" t="s">
        <v>1479</v>
      </c>
      <c r="X179" s="119" t="s">
        <v>1479</v>
      </c>
      <c r="Y179" s="121"/>
      <c r="Z179" s="61">
        <f t="shared" si="2"/>
        <v>0</v>
      </c>
      <c r="AA179" s="123" t="s">
        <v>1907</v>
      </c>
    </row>
    <row r="180" spans="1:27" s="63" customFormat="1" ht="12.75" customHeight="1">
      <c r="A180" s="119" t="s">
        <v>2063</v>
      </c>
      <c r="B180" s="120" t="s">
        <v>2065</v>
      </c>
      <c r="C180" s="119" t="s">
        <v>2064</v>
      </c>
      <c r="D180" s="119">
        <v>0.87836718999999996</v>
      </c>
      <c r="E180" s="119">
        <v>5.7946589999999997E-3</v>
      </c>
      <c r="F180" s="26">
        <v>0.40962307038689</v>
      </c>
      <c r="G180" s="119" t="s">
        <v>1479</v>
      </c>
      <c r="H180" s="119" t="s">
        <v>1479</v>
      </c>
      <c r="I180" s="121"/>
      <c r="J180" s="119" t="s">
        <v>1479</v>
      </c>
      <c r="K180" s="121"/>
      <c r="L180" s="119" t="s">
        <v>1479</v>
      </c>
      <c r="M180" s="121"/>
      <c r="N180" s="119" t="s">
        <v>1479</v>
      </c>
      <c r="O180" s="119"/>
      <c r="P180" s="119" t="s">
        <v>1479</v>
      </c>
      <c r="Q180" s="119" t="s">
        <v>1479</v>
      </c>
      <c r="R180" s="122"/>
      <c r="S180" s="119" t="s">
        <v>1479</v>
      </c>
      <c r="T180" s="122"/>
      <c r="U180" s="119" t="s">
        <v>1479</v>
      </c>
      <c r="V180" s="119" t="s">
        <v>1479</v>
      </c>
      <c r="W180" s="119" t="s">
        <v>1479</v>
      </c>
      <c r="X180" s="119" t="s">
        <v>1479</v>
      </c>
      <c r="Y180" s="121"/>
      <c r="Z180" s="61">
        <f t="shared" si="2"/>
        <v>0</v>
      </c>
      <c r="AA180" s="123" t="s">
        <v>1907</v>
      </c>
    </row>
    <row r="181" spans="1:27" s="63" customFormat="1" ht="12.75" customHeight="1">
      <c r="A181" s="119" t="s">
        <v>2057</v>
      </c>
      <c r="B181" s="120" t="s">
        <v>2059</v>
      </c>
      <c r="C181" s="119" t="s">
        <v>2058</v>
      </c>
      <c r="D181" s="119">
        <v>0.99950000000000006</v>
      </c>
      <c r="E181" s="119">
        <v>8.4400000000000005E-5</v>
      </c>
      <c r="F181" s="26">
        <v>-0.52968991539726895</v>
      </c>
      <c r="G181" s="119" t="s">
        <v>1479</v>
      </c>
      <c r="H181" s="119" t="s">
        <v>1479</v>
      </c>
      <c r="I181" s="121"/>
      <c r="J181" s="119" t="s">
        <v>1479</v>
      </c>
      <c r="K181" s="121"/>
      <c r="L181" s="119" t="s">
        <v>1479</v>
      </c>
      <c r="M181" s="121"/>
      <c r="N181" s="119" t="s">
        <v>1479</v>
      </c>
      <c r="O181" s="119"/>
      <c r="P181" s="119" t="s">
        <v>1479</v>
      </c>
      <c r="Q181" s="119" t="s">
        <v>1479</v>
      </c>
      <c r="R181" s="122"/>
      <c r="S181" s="119" t="s">
        <v>1479</v>
      </c>
      <c r="T181" s="122"/>
      <c r="U181" s="119" t="s">
        <v>1479</v>
      </c>
      <c r="V181" s="119" t="s">
        <v>1479</v>
      </c>
      <c r="W181" s="119" t="s">
        <v>1479</v>
      </c>
      <c r="X181" s="119" t="s">
        <v>1479</v>
      </c>
      <c r="Y181" s="121"/>
      <c r="Z181" s="61">
        <f t="shared" si="2"/>
        <v>0</v>
      </c>
      <c r="AA181" s="123" t="s">
        <v>1907</v>
      </c>
    </row>
    <row r="182" spans="1:27" s="63" customFormat="1" ht="12.75" customHeight="1">
      <c r="A182" s="119" t="s">
        <v>1904</v>
      </c>
      <c r="B182" s="120" t="s">
        <v>1906</v>
      </c>
      <c r="C182" s="119" t="s">
        <v>1905</v>
      </c>
      <c r="D182" s="119">
        <v>0.99950000000000006</v>
      </c>
      <c r="E182" s="119">
        <v>1.66E-5</v>
      </c>
      <c r="F182" s="26">
        <v>-0.59962126057092502</v>
      </c>
      <c r="G182" s="119" t="s">
        <v>1479</v>
      </c>
      <c r="H182" s="119" t="s">
        <v>1479</v>
      </c>
      <c r="I182" s="121"/>
      <c r="J182" s="119" t="s">
        <v>1479</v>
      </c>
      <c r="K182" s="121"/>
      <c r="L182" s="119" t="s">
        <v>1479</v>
      </c>
      <c r="M182" s="121"/>
      <c r="N182" s="119" t="s">
        <v>1479</v>
      </c>
      <c r="O182" s="119"/>
      <c r="P182" s="119" t="s">
        <v>1479</v>
      </c>
      <c r="Q182" s="119" t="s">
        <v>1479</v>
      </c>
      <c r="R182" s="122"/>
      <c r="S182" s="119" t="s">
        <v>1479</v>
      </c>
      <c r="T182" s="122"/>
      <c r="U182" s="119" t="s">
        <v>1479</v>
      </c>
      <c r="V182" s="119" t="s">
        <v>1479</v>
      </c>
      <c r="W182" s="119" t="s">
        <v>1479</v>
      </c>
      <c r="X182" s="119" t="s">
        <v>1479</v>
      </c>
      <c r="Y182" s="121"/>
      <c r="Z182" s="61">
        <f t="shared" si="2"/>
        <v>0</v>
      </c>
      <c r="AA182" s="123" t="s">
        <v>1907</v>
      </c>
    </row>
    <row r="183" spans="1:27" s="63" customFormat="1" ht="12.75" customHeight="1">
      <c r="A183" s="119" t="s">
        <v>1908</v>
      </c>
      <c r="B183" s="120" t="s">
        <v>1910</v>
      </c>
      <c r="C183" s="119" t="s">
        <v>1909</v>
      </c>
      <c r="D183" s="119">
        <v>0.99950000000000006</v>
      </c>
      <c r="E183" s="119">
        <v>2.1500000000000001E-5</v>
      </c>
      <c r="F183" s="26">
        <v>-0.66933415778969996</v>
      </c>
      <c r="G183" s="119" t="s">
        <v>1479</v>
      </c>
      <c r="H183" s="119" t="s">
        <v>1479</v>
      </c>
      <c r="I183" s="121"/>
      <c r="J183" s="119" t="s">
        <v>1479</v>
      </c>
      <c r="K183" s="121"/>
      <c r="L183" s="119" t="s">
        <v>1479</v>
      </c>
      <c r="M183" s="121"/>
      <c r="N183" s="119" t="s">
        <v>1479</v>
      </c>
      <c r="O183" s="119"/>
      <c r="P183" s="119" t="s">
        <v>1479</v>
      </c>
      <c r="Q183" s="119" t="s">
        <v>1479</v>
      </c>
      <c r="R183" s="122"/>
      <c r="S183" s="119" t="s">
        <v>1479</v>
      </c>
      <c r="T183" s="122"/>
      <c r="U183" s="119" t="s">
        <v>1479</v>
      </c>
      <c r="V183" s="119" t="s">
        <v>1479</v>
      </c>
      <c r="W183" s="119" t="s">
        <v>1479</v>
      </c>
      <c r="X183" s="119" t="s">
        <v>1479</v>
      </c>
      <c r="Y183" s="121"/>
      <c r="Z183" s="61">
        <f t="shared" si="2"/>
        <v>0</v>
      </c>
      <c r="AA183" s="123" t="s">
        <v>1907</v>
      </c>
    </row>
    <row r="184" spans="1:27" s="63" customFormat="1" ht="12.75" customHeight="1">
      <c r="A184" s="119" t="s">
        <v>1983</v>
      </c>
      <c r="B184" s="120" t="s">
        <v>1985</v>
      </c>
      <c r="C184" s="119" t="s">
        <v>1984</v>
      </c>
      <c r="D184" s="119">
        <v>0.99950000000000006</v>
      </c>
      <c r="E184" s="119">
        <v>8.4400000000000005E-5</v>
      </c>
      <c r="F184" s="26">
        <v>-0.79188948121009295</v>
      </c>
      <c r="G184" s="119" t="s">
        <v>1479</v>
      </c>
      <c r="H184" s="119" t="s">
        <v>1479</v>
      </c>
      <c r="I184" s="121"/>
      <c r="J184" s="119" t="s">
        <v>1479</v>
      </c>
      <c r="K184" s="121"/>
      <c r="L184" s="119" t="s">
        <v>1479</v>
      </c>
      <c r="M184" s="121"/>
      <c r="N184" s="119" t="s">
        <v>1479</v>
      </c>
      <c r="O184" s="119"/>
      <c r="P184" s="119" t="s">
        <v>1479</v>
      </c>
      <c r="Q184" s="119" t="s">
        <v>1479</v>
      </c>
      <c r="R184" s="122"/>
      <c r="S184" s="119" t="s">
        <v>1479</v>
      </c>
      <c r="T184" s="122"/>
      <c r="U184" s="119" t="s">
        <v>1479</v>
      </c>
      <c r="V184" s="119" t="s">
        <v>1479</v>
      </c>
      <c r="W184" s="119" t="s">
        <v>1479</v>
      </c>
      <c r="X184" s="119" t="s">
        <v>1479</v>
      </c>
      <c r="Y184" s="121"/>
      <c r="Z184" s="61">
        <f t="shared" si="2"/>
        <v>0</v>
      </c>
      <c r="AA184" s="123" t="s">
        <v>1907</v>
      </c>
    </row>
    <row r="185" spans="1:27" s="63" customFormat="1" ht="12.75" customHeight="1" thickBot="1">
      <c r="A185" s="124" t="s">
        <v>1968</v>
      </c>
      <c r="B185" s="125" t="s">
        <v>1970</v>
      </c>
      <c r="C185" s="124" t="s">
        <v>1969</v>
      </c>
      <c r="D185" s="124">
        <v>0.99552952500000003</v>
      </c>
      <c r="E185" s="124">
        <v>5.25952E-4</v>
      </c>
      <c r="F185" s="23">
        <v>0.47660463855712398</v>
      </c>
      <c r="G185" s="124" t="s">
        <v>1479</v>
      </c>
      <c r="H185" s="124" t="s">
        <v>1479</v>
      </c>
      <c r="I185" s="126"/>
      <c r="J185" s="124" t="s">
        <v>1479</v>
      </c>
      <c r="K185" s="126"/>
      <c r="L185" s="124" t="s">
        <v>1479</v>
      </c>
      <c r="M185" s="126"/>
      <c r="N185" s="124" t="s">
        <v>1479</v>
      </c>
      <c r="O185" s="124"/>
      <c r="P185" s="124" t="s">
        <v>1479</v>
      </c>
      <c r="Q185" s="124" t="s">
        <v>1479</v>
      </c>
      <c r="R185" s="127"/>
      <c r="S185" s="124" t="s">
        <v>1479</v>
      </c>
      <c r="T185" s="127"/>
      <c r="U185" s="124" t="s">
        <v>1479</v>
      </c>
      <c r="V185" s="124" t="s">
        <v>1479</v>
      </c>
      <c r="W185" s="124" t="s">
        <v>1479</v>
      </c>
      <c r="X185" s="124" t="s">
        <v>1479</v>
      </c>
      <c r="Y185" s="126"/>
      <c r="Z185" s="100">
        <f t="shared" si="2"/>
        <v>0</v>
      </c>
      <c r="AA185" s="128" t="s">
        <v>1907</v>
      </c>
    </row>
  </sheetData>
  <conditionalFormatting sqref="F3:F185">
    <cfRule type="dataBar" priority="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{4C362C93-1F13-4AB3-8874-8761EABC7556}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C362C93-1F13-4AB3-8874-8761EABC7556}">
            <x14:dataBar minLength="0" maxLength="100" gradient="0">
              <x14:cfvo type="autoMin"/>
              <x14:cfvo type="autoMax"/>
              <x14:negativeFillColor rgb="FF0070C0"/>
              <x14:axisColor rgb="FF000000"/>
            </x14:dataBar>
          </x14:cfRule>
          <xm:sqref>F3:F185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65"/>
  <sheetViews>
    <sheetView workbookViewId="0"/>
  </sheetViews>
  <sheetFormatPr defaultColWidth="8.7265625" defaultRowHeight="12.75" customHeight="1"/>
  <cols>
    <col min="1" max="1" width="13.81640625" style="3" customWidth="1"/>
    <col min="2" max="2" width="66.36328125" style="14" bestFit="1" customWidth="1"/>
    <col min="3" max="3" width="20.08984375" style="3" bestFit="1" customWidth="1"/>
    <col min="4" max="4" width="11.6328125" style="50" bestFit="1" customWidth="1"/>
    <col min="5" max="5" width="13.6328125" style="41" customWidth="1"/>
    <col min="6" max="6" width="22.6328125" style="14" bestFit="1" customWidth="1"/>
    <col min="7" max="7" width="13" style="14" bestFit="1" customWidth="1"/>
    <col min="8" max="8" width="19.36328125" style="14" bestFit="1" customWidth="1"/>
    <col min="9" max="9" width="13.36328125" style="14" bestFit="1" customWidth="1"/>
    <col min="10" max="10" width="15.81640625" style="14" bestFit="1" customWidth="1"/>
    <col min="11" max="11" width="20.81640625" style="14" bestFit="1" customWidth="1"/>
    <col min="12" max="12" width="8.7265625" style="14"/>
    <col min="13" max="13" width="41.36328125" style="14" bestFit="1" customWidth="1"/>
    <col min="14" max="14" width="13.08984375" style="14" bestFit="1" customWidth="1"/>
    <col min="15" max="15" width="23.6328125" style="14" bestFit="1" customWidth="1"/>
    <col min="16" max="16" width="13.08984375" style="14" bestFit="1" customWidth="1"/>
    <col min="17" max="17" width="19" style="14" bestFit="1" customWidth="1"/>
    <col min="18" max="18" width="36.7265625" style="14" bestFit="1" customWidth="1"/>
    <col min="19" max="19" width="10.08984375" style="14" bestFit="1" customWidth="1"/>
    <col min="20" max="20" width="20.26953125" style="14" bestFit="1" customWidth="1"/>
    <col min="21" max="21" width="21.7265625" style="14" bestFit="1" customWidth="1"/>
    <col min="22" max="22" width="21.36328125" style="14" bestFit="1" customWidth="1"/>
    <col min="23" max="23" width="19.6328125" style="14" bestFit="1" customWidth="1"/>
    <col min="24" max="24" width="11.36328125" style="14" bestFit="1" customWidth="1"/>
    <col min="25" max="25" width="11.26953125" style="14" bestFit="1" customWidth="1"/>
    <col min="26" max="26" width="11.36328125" style="14" bestFit="1" customWidth="1"/>
    <col min="27" max="16384" width="8.7265625" style="14"/>
  </cols>
  <sheetData>
    <row r="1" spans="1:26" ht="22" customHeight="1" thickBot="1">
      <c r="A1" s="15" t="s">
        <v>2261</v>
      </c>
    </row>
    <row r="2" spans="1:26" s="228" customFormat="1" ht="19" customHeight="1" thickBot="1">
      <c r="A2" s="291" t="s">
        <v>1458</v>
      </c>
      <c r="B2" s="292" t="s">
        <v>1461</v>
      </c>
      <c r="C2" s="292" t="s">
        <v>2112</v>
      </c>
      <c r="D2" s="293" t="s">
        <v>28</v>
      </c>
      <c r="E2" s="293" t="s">
        <v>2213</v>
      </c>
      <c r="F2" s="293" t="s">
        <v>181</v>
      </c>
      <c r="G2" s="293" t="s">
        <v>2113</v>
      </c>
      <c r="H2" s="293" t="s">
        <v>2114</v>
      </c>
      <c r="I2" s="293" t="s">
        <v>2115</v>
      </c>
      <c r="J2" s="293" t="s">
        <v>2116</v>
      </c>
      <c r="K2" s="293" t="s">
        <v>2214</v>
      </c>
      <c r="L2" s="294" t="s">
        <v>2215</v>
      </c>
      <c r="M2" s="294" t="s">
        <v>2216</v>
      </c>
      <c r="N2" s="293" t="s">
        <v>2217</v>
      </c>
      <c r="O2" s="293" t="s">
        <v>2218</v>
      </c>
      <c r="P2" s="293" t="s">
        <v>2219</v>
      </c>
      <c r="Q2" s="293" t="s">
        <v>2220</v>
      </c>
      <c r="R2" s="293" t="s">
        <v>2221</v>
      </c>
      <c r="S2" s="293" t="s">
        <v>2222</v>
      </c>
      <c r="T2" s="295" t="s">
        <v>2124</v>
      </c>
      <c r="U2" s="295" t="s">
        <v>2125</v>
      </c>
      <c r="V2" s="295" t="s">
        <v>2126</v>
      </c>
      <c r="W2" s="295" t="s">
        <v>2127</v>
      </c>
      <c r="X2" s="295" t="s">
        <v>2128</v>
      </c>
      <c r="Y2" s="296" t="s">
        <v>2129</v>
      </c>
      <c r="Z2" s="297" t="s">
        <v>1465</v>
      </c>
    </row>
    <row r="3" spans="1:26" ht="12.75" customHeight="1">
      <c r="A3" s="80" t="s">
        <v>1379</v>
      </c>
      <c r="B3" s="81" t="s">
        <v>1380</v>
      </c>
      <c r="C3" s="82" t="s">
        <v>1381</v>
      </c>
      <c r="D3" s="82">
        <v>5.13E-4</v>
      </c>
      <c r="E3" s="82">
        <v>2.4</v>
      </c>
      <c r="F3" s="82" t="s">
        <v>44</v>
      </c>
      <c r="G3" s="82" t="s">
        <v>1490</v>
      </c>
      <c r="H3" s="80">
        <v>1</v>
      </c>
      <c r="I3" s="82" t="s">
        <v>1471</v>
      </c>
      <c r="J3" s="80">
        <v>2</v>
      </c>
      <c r="K3" s="82" t="s">
        <v>2223</v>
      </c>
      <c r="L3" s="82">
        <v>2</v>
      </c>
      <c r="M3" s="82" t="s">
        <v>2224</v>
      </c>
      <c r="N3" s="80">
        <v>2</v>
      </c>
      <c r="O3" s="82" t="s">
        <v>2225</v>
      </c>
      <c r="P3" s="80">
        <v>2</v>
      </c>
      <c r="Q3" s="82" t="s">
        <v>2130</v>
      </c>
      <c r="R3" s="82">
        <v>5</v>
      </c>
      <c r="S3" s="80">
        <v>2</v>
      </c>
      <c r="T3" s="82" t="s">
        <v>1479</v>
      </c>
      <c r="U3" s="82" t="s">
        <v>1479</v>
      </c>
      <c r="V3" s="82" t="s">
        <v>1479</v>
      </c>
      <c r="W3" s="82" t="s">
        <v>1479</v>
      </c>
      <c r="X3" s="83"/>
      <c r="Y3" s="243">
        <v>11</v>
      </c>
      <c r="Z3" s="230" t="s">
        <v>2134</v>
      </c>
    </row>
    <row r="4" spans="1:26" ht="12.75" customHeight="1">
      <c r="A4" s="55" t="s">
        <v>370</v>
      </c>
      <c r="B4" s="56" t="s">
        <v>371</v>
      </c>
      <c r="C4" s="57" t="s">
        <v>372</v>
      </c>
      <c r="D4" s="57">
        <v>1.9300000000000001E-3</v>
      </c>
      <c r="E4" s="57">
        <v>-0.68</v>
      </c>
      <c r="F4" s="57" t="s">
        <v>210</v>
      </c>
      <c r="G4" s="57" t="s">
        <v>1470</v>
      </c>
      <c r="H4" s="55">
        <v>2</v>
      </c>
      <c r="I4" s="57" t="s">
        <v>1479</v>
      </c>
      <c r="J4" s="58"/>
      <c r="K4" s="57" t="s">
        <v>2226</v>
      </c>
      <c r="L4" s="57">
        <v>2</v>
      </c>
      <c r="M4" s="57" t="s">
        <v>2227</v>
      </c>
      <c r="N4" s="55">
        <v>2</v>
      </c>
      <c r="O4" s="57" t="s">
        <v>2227</v>
      </c>
      <c r="P4" s="55">
        <v>2</v>
      </c>
      <c r="Q4" s="57" t="s">
        <v>2130</v>
      </c>
      <c r="R4" s="57">
        <v>4</v>
      </c>
      <c r="S4" s="55">
        <v>2</v>
      </c>
      <c r="T4" s="57" t="s">
        <v>1479</v>
      </c>
      <c r="U4" s="57" t="s">
        <v>1479</v>
      </c>
      <c r="V4" s="57" t="s">
        <v>1479</v>
      </c>
      <c r="W4" s="57" t="s">
        <v>1479</v>
      </c>
      <c r="X4" s="58"/>
      <c r="Y4" s="229">
        <v>10</v>
      </c>
      <c r="Z4" s="230" t="s">
        <v>2134</v>
      </c>
    </row>
    <row r="5" spans="1:26" ht="12.75" customHeight="1">
      <c r="A5" s="55" t="s">
        <v>229</v>
      </c>
      <c r="B5" s="56" t="s">
        <v>230</v>
      </c>
      <c r="C5" s="57" t="s">
        <v>231</v>
      </c>
      <c r="D5" s="57">
        <v>2.2200000000000002E-3</v>
      </c>
      <c r="E5" s="57">
        <v>0.77</v>
      </c>
      <c r="F5" s="57" t="s">
        <v>210</v>
      </c>
      <c r="G5" s="57" t="s">
        <v>1479</v>
      </c>
      <c r="H5" s="58"/>
      <c r="I5" s="57" t="s">
        <v>1471</v>
      </c>
      <c r="J5" s="55">
        <v>2</v>
      </c>
      <c r="K5" s="57" t="s">
        <v>1479</v>
      </c>
      <c r="L5" s="231" t="s">
        <v>1479</v>
      </c>
      <c r="M5" s="57" t="s">
        <v>2228</v>
      </c>
      <c r="N5" s="55">
        <v>2</v>
      </c>
      <c r="O5" s="57" t="s">
        <v>2229</v>
      </c>
      <c r="P5" s="55">
        <v>2</v>
      </c>
      <c r="Q5" s="57" t="s">
        <v>1479</v>
      </c>
      <c r="R5" s="231"/>
      <c r="S5" s="58"/>
      <c r="T5" s="85" t="s">
        <v>2230</v>
      </c>
      <c r="U5" s="57" t="s">
        <v>1479</v>
      </c>
      <c r="V5" s="85" t="s">
        <v>2231</v>
      </c>
      <c r="W5" s="57" t="s">
        <v>1479</v>
      </c>
      <c r="X5" s="232">
        <v>2</v>
      </c>
      <c r="Y5" s="229">
        <v>8</v>
      </c>
      <c r="Z5" s="230" t="s">
        <v>2134</v>
      </c>
    </row>
    <row r="6" spans="1:26" ht="12.75" customHeight="1">
      <c r="A6" s="55" t="s">
        <v>1346</v>
      </c>
      <c r="B6" s="56" t="s">
        <v>1347</v>
      </c>
      <c r="C6" s="57" t="s">
        <v>1348</v>
      </c>
      <c r="D6" s="57">
        <v>5.5800000000000001E-4</v>
      </c>
      <c r="E6" s="57">
        <v>0.76</v>
      </c>
      <c r="F6" s="57" t="s">
        <v>210</v>
      </c>
      <c r="G6" s="57" t="s">
        <v>1479</v>
      </c>
      <c r="H6" s="58"/>
      <c r="I6" s="57" t="s">
        <v>1471</v>
      </c>
      <c r="J6" s="55">
        <v>2</v>
      </c>
      <c r="K6" s="57" t="s">
        <v>1479</v>
      </c>
      <c r="L6" s="231" t="s">
        <v>1479</v>
      </c>
      <c r="M6" s="57" t="s">
        <v>2232</v>
      </c>
      <c r="N6" s="55">
        <v>2</v>
      </c>
      <c r="O6" s="57" t="s">
        <v>2229</v>
      </c>
      <c r="P6" s="55">
        <v>2</v>
      </c>
      <c r="Q6" s="57" t="s">
        <v>1479</v>
      </c>
      <c r="R6" s="231"/>
      <c r="S6" s="58"/>
      <c r="T6" s="85" t="s">
        <v>2230</v>
      </c>
      <c r="U6" s="57" t="s">
        <v>1479</v>
      </c>
      <c r="V6" s="85" t="s">
        <v>2231</v>
      </c>
      <c r="W6" s="57" t="s">
        <v>1479</v>
      </c>
      <c r="X6" s="232">
        <v>2</v>
      </c>
      <c r="Y6" s="229">
        <v>8</v>
      </c>
      <c r="Z6" s="230" t="s">
        <v>2134</v>
      </c>
    </row>
    <row r="7" spans="1:26" ht="12.75" customHeight="1">
      <c r="A7" s="55" t="s">
        <v>217</v>
      </c>
      <c r="B7" s="56" t="s">
        <v>218</v>
      </c>
      <c r="C7" s="57" t="s">
        <v>219</v>
      </c>
      <c r="D7" s="57">
        <v>8.1000000000000004E-5</v>
      </c>
      <c r="E7" s="57">
        <v>0.99</v>
      </c>
      <c r="F7" s="57" t="s">
        <v>44</v>
      </c>
      <c r="G7" s="57" t="s">
        <v>1479</v>
      </c>
      <c r="H7" s="58"/>
      <c r="I7" s="57" t="s">
        <v>1479</v>
      </c>
      <c r="J7" s="58"/>
      <c r="K7" s="57" t="s">
        <v>2233</v>
      </c>
      <c r="L7" s="57">
        <v>2</v>
      </c>
      <c r="M7" s="57" t="s">
        <v>2227</v>
      </c>
      <c r="N7" s="55">
        <v>2</v>
      </c>
      <c r="O7" s="57" t="s">
        <v>2227</v>
      </c>
      <c r="P7" s="55">
        <v>2</v>
      </c>
      <c r="Q7" s="57" t="s">
        <v>2130</v>
      </c>
      <c r="R7" s="57">
        <v>4</v>
      </c>
      <c r="S7" s="55">
        <v>2</v>
      </c>
      <c r="T7" s="57" t="s">
        <v>1479</v>
      </c>
      <c r="U7" s="57" t="s">
        <v>1479</v>
      </c>
      <c r="V7" s="57" t="s">
        <v>1479</v>
      </c>
      <c r="W7" s="57" t="s">
        <v>1479</v>
      </c>
      <c r="X7" s="58"/>
      <c r="Y7" s="229">
        <v>8</v>
      </c>
      <c r="Z7" s="230" t="s">
        <v>2134</v>
      </c>
    </row>
    <row r="8" spans="1:26" ht="12.75" customHeight="1">
      <c r="A8" s="55" t="s">
        <v>201</v>
      </c>
      <c r="B8" s="56" t="s">
        <v>202</v>
      </c>
      <c r="C8" s="57" t="s">
        <v>203</v>
      </c>
      <c r="D8" s="57">
        <v>4.0999999999999997E-6</v>
      </c>
      <c r="E8" s="57">
        <v>2.88</v>
      </c>
      <c r="F8" s="57" t="s">
        <v>44</v>
      </c>
      <c r="G8" s="57" t="s">
        <v>1479</v>
      </c>
      <c r="H8" s="58"/>
      <c r="I8" s="57" t="s">
        <v>1479</v>
      </c>
      <c r="J8" s="58"/>
      <c r="K8" s="57" t="s">
        <v>2234</v>
      </c>
      <c r="L8" s="57">
        <v>2</v>
      </c>
      <c r="M8" s="57" t="s">
        <v>2227</v>
      </c>
      <c r="N8" s="55">
        <v>2</v>
      </c>
      <c r="O8" s="57" t="s">
        <v>2227</v>
      </c>
      <c r="P8" s="55">
        <v>2</v>
      </c>
      <c r="Q8" s="57" t="s">
        <v>2130</v>
      </c>
      <c r="R8" s="57">
        <v>4</v>
      </c>
      <c r="S8" s="55">
        <v>2</v>
      </c>
      <c r="T8" s="57" t="s">
        <v>1479</v>
      </c>
      <c r="U8" s="57" t="s">
        <v>1479</v>
      </c>
      <c r="V8" s="57" t="s">
        <v>1479</v>
      </c>
      <c r="W8" s="57" t="s">
        <v>1479</v>
      </c>
      <c r="X8" s="58"/>
      <c r="Y8" s="229">
        <v>8</v>
      </c>
      <c r="Z8" s="230" t="s">
        <v>2134</v>
      </c>
    </row>
    <row r="9" spans="1:26" ht="12.75" customHeight="1">
      <c r="A9" s="55" t="s">
        <v>204</v>
      </c>
      <c r="B9" s="56" t="s">
        <v>205</v>
      </c>
      <c r="C9" s="57" t="s">
        <v>206</v>
      </c>
      <c r="D9" s="57">
        <v>6.0299999999999999E-7</v>
      </c>
      <c r="E9" s="57">
        <v>1.55</v>
      </c>
      <c r="F9" s="57" t="s">
        <v>56</v>
      </c>
      <c r="G9" s="57" t="s">
        <v>1479</v>
      </c>
      <c r="H9" s="58"/>
      <c r="I9" s="57" t="s">
        <v>1479</v>
      </c>
      <c r="J9" s="58"/>
      <c r="K9" s="57" t="s">
        <v>2235</v>
      </c>
      <c r="L9" s="57">
        <v>2</v>
      </c>
      <c r="M9" s="57" t="s">
        <v>1479</v>
      </c>
      <c r="N9" s="58"/>
      <c r="O9" s="57" t="s">
        <v>2225</v>
      </c>
      <c r="P9" s="55">
        <v>2</v>
      </c>
      <c r="Q9" s="57" t="s">
        <v>2130</v>
      </c>
      <c r="R9" s="57">
        <v>3</v>
      </c>
      <c r="S9" s="55">
        <v>2</v>
      </c>
      <c r="T9" s="57" t="s">
        <v>1479</v>
      </c>
      <c r="U9" s="57" t="s">
        <v>1479</v>
      </c>
      <c r="V9" s="57" t="s">
        <v>1479</v>
      </c>
      <c r="W9" s="85" t="s">
        <v>2236</v>
      </c>
      <c r="X9" s="232">
        <v>2</v>
      </c>
      <c r="Y9" s="229">
        <v>8</v>
      </c>
      <c r="Z9" s="230" t="s">
        <v>2134</v>
      </c>
    </row>
    <row r="10" spans="1:26" ht="12.75" customHeight="1">
      <c r="A10" s="55" t="s">
        <v>169</v>
      </c>
      <c r="B10" s="56" t="s">
        <v>170</v>
      </c>
      <c r="C10" s="57" t="s">
        <v>987</v>
      </c>
      <c r="D10" s="57">
        <v>3.4700000000000003E-5</v>
      </c>
      <c r="E10" s="57">
        <v>-0.79</v>
      </c>
      <c r="F10" s="57" t="s">
        <v>44</v>
      </c>
      <c r="G10" s="57" t="s">
        <v>1479</v>
      </c>
      <c r="H10" s="58"/>
      <c r="I10" s="57" t="s">
        <v>1479</v>
      </c>
      <c r="J10" s="58"/>
      <c r="K10" s="57" t="s">
        <v>1479</v>
      </c>
      <c r="L10" s="231" t="s">
        <v>1479</v>
      </c>
      <c r="M10" s="57" t="s">
        <v>1479</v>
      </c>
      <c r="N10" s="58"/>
      <c r="O10" s="57" t="s">
        <v>2227</v>
      </c>
      <c r="P10" s="55">
        <v>2</v>
      </c>
      <c r="Q10" s="57" t="s">
        <v>2130</v>
      </c>
      <c r="R10" s="57">
        <v>4</v>
      </c>
      <c r="S10" s="55">
        <v>2</v>
      </c>
      <c r="T10" s="57" t="s">
        <v>1479</v>
      </c>
      <c r="U10" s="57" t="s">
        <v>1479</v>
      </c>
      <c r="V10" s="57" t="s">
        <v>1479</v>
      </c>
      <c r="W10" s="85" t="s">
        <v>2236</v>
      </c>
      <c r="X10" s="232">
        <v>2</v>
      </c>
      <c r="Y10" s="229">
        <v>6</v>
      </c>
      <c r="Z10" s="230" t="s">
        <v>2134</v>
      </c>
    </row>
    <row r="11" spans="1:26" ht="12.75" customHeight="1">
      <c r="A11" s="55" t="s">
        <v>790</v>
      </c>
      <c r="B11" s="56" t="s">
        <v>791</v>
      </c>
      <c r="C11" s="57" t="s">
        <v>792</v>
      </c>
      <c r="D11" s="57">
        <v>5.7799999999999995E-4</v>
      </c>
      <c r="E11" s="57">
        <v>1.23</v>
      </c>
      <c r="F11" s="57" t="s">
        <v>46</v>
      </c>
      <c r="G11" s="57" t="s">
        <v>1490</v>
      </c>
      <c r="H11" s="55">
        <v>1</v>
      </c>
      <c r="I11" s="57" t="s">
        <v>1479</v>
      </c>
      <c r="J11" s="58"/>
      <c r="K11" s="57" t="s">
        <v>2237</v>
      </c>
      <c r="L11" s="57">
        <v>2</v>
      </c>
      <c r="M11" s="57" t="s">
        <v>1479</v>
      </c>
      <c r="N11" s="58"/>
      <c r="O11" s="57" t="s">
        <v>2227</v>
      </c>
      <c r="P11" s="55">
        <v>2</v>
      </c>
      <c r="Q11" s="57" t="s">
        <v>2130</v>
      </c>
      <c r="R11" s="57">
        <v>4</v>
      </c>
      <c r="S11" s="55">
        <v>2</v>
      </c>
      <c r="T11" s="57" t="s">
        <v>1479</v>
      </c>
      <c r="U11" s="57" t="s">
        <v>1479</v>
      </c>
      <c r="V11" s="57" t="s">
        <v>1479</v>
      </c>
      <c r="W11" s="57" t="s">
        <v>1479</v>
      </c>
      <c r="X11" s="58"/>
      <c r="Y11" s="229">
        <v>7</v>
      </c>
      <c r="Z11" s="230" t="s">
        <v>2134</v>
      </c>
    </row>
    <row r="12" spans="1:26" ht="12.75" customHeight="1">
      <c r="A12" s="55" t="s">
        <v>1403</v>
      </c>
      <c r="B12" s="56" t="s">
        <v>1404</v>
      </c>
      <c r="C12" s="57" t="s">
        <v>1405</v>
      </c>
      <c r="D12" s="57">
        <v>2.9499999999999999E-3</v>
      </c>
      <c r="E12" s="57">
        <v>1.1299999999999999</v>
      </c>
      <c r="F12" s="57" t="s">
        <v>56</v>
      </c>
      <c r="G12" s="57" t="s">
        <v>1479</v>
      </c>
      <c r="H12" s="58"/>
      <c r="I12" s="57" t="s">
        <v>1479</v>
      </c>
      <c r="J12" s="58"/>
      <c r="K12" s="57" t="s">
        <v>1479</v>
      </c>
      <c r="L12" s="231" t="s">
        <v>1479</v>
      </c>
      <c r="M12" s="57" t="s">
        <v>2227</v>
      </c>
      <c r="N12" s="55">
        <v>2</v>
      </c>
      <c r="O12" s="57" t="s">
        <v>2227</v>
      </c>
      <c r="P12" s="55">
        <v>2</v>
      </c>
      <c r="Q12" s="57" t="s">
        <v>2130</v>
      </c>
      <c r="R12" s="57">
        <v>4</v>
      </c>
      <c r="S12" s="55">
        <v>2</v>
      </c>
      <c r="T12" s="57" t="s">
        <v>1479</v>
      </c>
      <c r="U12" s="57" t="s">
        <v>1479</v>
      </c>
      <c r="V12" s="57" t="s">
        <v>1479</v>
      </c>
      <c r="W12" s="57" t="s">
        <v>1479</v>
      </c>
      <c r="X12" s="58"/>
      <c r="Y12" s="229">
        <v>6</v>
      </c>
      <c r="Z12" s="230" t="s">
        <v>2134</v>
      </c>
    </row>
    <row r="13" spans="1:26" ht="12.75" customHeight="1">
      <c r="A13" s="55" t="s">
        <v>1027</v>
      </c>
      <c r="B13" s="56" t="s">
        <v>1028</v>
      </c>
      <c r="C13" s="57" t="s">
        <v>1029</v>
      </c>
      <c r="D13" s="57">
        <v>5.3399999999999997E-5</v>
      </c>
      <c r="E13" s="57">
        <v>0.8</v>
      </c>
      <c r="F13" s="57" t="s">
        <v>210</v>
      </c>
      <c r="G13" s="57" t="s">
        <v>1470</v>
      </c>
      <c r="H13" s="55">
        <v>2</v>
      </c>
      <c r="I13" s="57" t="s">
        <v>1471</v>
      </c>
      <c r="J13" s="55">
        <v>2</v>
      </c>
      <c r="K13" s="57" t="s">
        <v>1479</v>
      </c>
      <c r="L13" s="231" t="s">
        <v>1479</v>
      </c>
      <c r="M13" s="57" t="s">
        <v>2238</v>
      </c>
      <c r="N13" s="55">
        <v>2</v>
      </c>
      <c r="O13" s="57" t="s">
        <v>1479</v>
      </c>
      <c r="P13" s="58"/>
      <c r="Q13" s="57" t="s">
        <v>1479</v>
      </c>
      <c r="R13" s="231"/>
      <c r="S13" s="58"/>
      <c r="T13" s="57" t="s">
        <v>1479</v>
      </c>
      <c r="U13" s="57" t="s">
        <v>1479</v>
      </c>
      <c r="V13" s="57" t="s">
        <v>1479</v>
      </c>
      <c r="W13" s="57" t="s">
        <v>1479</v>
      </c>
      <c r="X13" s="58"/>
      <c r="Y13" s="229">
        <v>6</v>
      </c>
      <c r="Z13" s="230" t="s">
        <v>2134</v>
      </c>
    </row>
    <row r="14" spans="1:26" ht="12.75" customHeight="1">
      <c r="A14" s="55" t="s">
        <v>211</v>
      </c>
      <c r="B14" s="56" t="s">
        <v>212</v>
      </c>
      <c r="C14" s="57" t="s">
        <v>213</v>
      </c>
      <c r="D14" s="57">
        <v>7.5799999999999999E-5</v>
      </c>
      <c r="E14" s="57">
        <v>0.92</v>
      </c>
      <c r="F14" s="57" t="s">
        <v>56</v>
      </c>
      <c r="G14" s="57" t="s">
        <v>1479</v>
      </c>
      <c r="H14" s="58"/>
      <c r="I14" s="57" t="s">
        <v>1582</v>
      </c>
      <c r="J14" s="55">
        <v>1</v>
      </c>
      <c r="K14" s="57" t="s">
        <v>2239</v>
      </c>
      <c r="L14" s="57">
        <v>2</v>
      </c>
      <c r="M14" s="57" t="s">
        <v>2228</v>
      </c>
      <c r="N14" s="55">
        <v>2</v>
      </c>
      <c r="O14" s="57" t="s">
        <v>2229</v>
      </c>
      <c r="P14" s="55">
        <v>2</v>
      </c>
      <c r="Q14" s="57" t="s">
        <v>1479</v>
      </c>
      <c r="R14" s="231"/>
      <c r="S14" s="58"/>
      <c r="T14" s="57" t="s">
        <v>1479</v>
      </c>
      <c r="U14" s="57" t="s">
        <v>1479</v>
      </c>
      <c r="V14" s="57" t="s">
        <v>1479</v>
      </c>
      <c r="W14" s="57" t="s">
        <v>1479</v>
      </c>
      <c r="X14" s="58"/>
      <c r="Y14" s="229">
        <v>7</v>
      </c>
      <c r="Z14" s="230" t="s">
        <v>2134</v>
      </c>
    </row>
    <row r="15" spans="1:26" ht="12.75" customHeight="1">
      <c r="A15" s="55" t="s">
        <v>1358</v>
      </c>
      <c r="B15" s="56" t="s">
        <v>1359</v>
      </c>
      <c r="C15" s="57" t="s">
        <v>1360</v>
      </c>
      <c r="D15" s="57">
        <v>1.2300000000000001E-5</v>
      </c>
      <c r="E15" s="57">
        <v>-0.9</v>
      </c>
      <c r="F15" s="57" t="s">
        <v>210</v>
      </c>
      <c r="G15" s="57" t="s">
        <v>1479</v>
      </c>
      <c r="H15" s="58"/>
      <c r="I15" s="57" t="s">
        <v>1471</v>
      </c>
      <c r="J15" s="55">
        <v>2</v>
      </c>
      <c r="K15" s="57" t="s">
        <v>1479</v>
      </c>
      <c r="L15" s="231" t="s">
        <v>1479</v>
      </c>
      <c r="M15" s="57" t="s">
        <v>2238</v>
      </c>
      <c r="N15" s="55">
        <v>2</v>
      </c>
      <c r="O15" s="57" t="s">
        <v>1479</v>
      </c>
      <c r="P15" s="58"/>
      <c r="Q15" s="57" t="s">
        <v>1479</v>
      </c>
      <c r="R15" s="231"/>
      <c r="S15" s="58"/>
      <c r="T15" s="85" t="s">
        <v>2230</v>
      </c>
      <c r="U15" s="57" t="s">
        <v>1479</v>
      </c>
      <c r="V15" s="85" t="s">
        <v>2231</v>
      </c>
      <c r="W15" s="57" t="s">
        <v>1479</v>
      </c>
      <c r="X15" s="232">
        <v>2</v>
      </c>
      <c r="Y15" s="229">
        <v>6</v>
      </c>
      <c r="Z15" s="230" t="s">
        <v>2134</v>
      </c>
    </row>
    <row r="16" spans="1:26" ht="12.75" customHeight="1">
      <c r="A16" s="55" t="s">
        <v>1355</v>
      </c>
      <c r="B16" s="56" t="s">
        <v>1356</v>
      </c>
      <c r="C16" s="57" t="s">
        <v>1357</v>
      </c>
      <c r="D16" s="57">
        <v>4.6900000000000002E-4</v>
      </c>
      <c r="E16" s="57">
        <v>-0.94</v>
      </c>
      <c r="F16" s="57" t="s">
        <v>210</v>
      </c>
      <c r="G16" s="57" t="s">
        <v>1479</v>
      </c>
      <c r="H16" s="58"/>
      <c r="I16" s="57" t="s">
        <v>1471</v>
      </c>
      <c r="J16" s="55">
        <v>2</v>
      </c>
      <c r="K16" s="57" t="s">
        <v>1479</v>
      </c>
      <c r="L16" s="231" t="s">
        <v>1479</v>
      </c>
      <c r="M16" s="57" t="s">
        <v>2238</v>
      </c>
      <c r="N16" s="55">
        <v>2</v>
      </c>
      <c r="O16" s="57" t="s">
        <v>1479</v>
      </c>
      <c r="P16" s="58"/>
      <c r="Q16" s="57" t="s">
        <v>1479</v>
      </c>
      <c r="R16" s="231"/>
      <c r="S16" s="58"/>
      <c r="T16" s="85" t="s">
        <v>2230</v>
      </c>
      <c r="U16" s="57" t="s">
        <v>1479</v>
      </c>
      <c r="V16" s="85" t="s">
        <v>2231</v>
      </c>
      <c r="W16" s="57" t="s">
        <v>1479</v>
      </c>
      <c r="X16" s="232">
        <v>2</v>
      </c>
      <c r="Y16" s="229">
        <v>6</v>
      </c>
      <c r="Z16" s="230" t="s">
        <v>2134</v>
      </c>
    </row>
    <row r="17" spans="1:26" ht="12.75" customHeight="1">
      <c r="A17" s="64" t="s">
        <v>1352</v>
      </c>
      <c r="B17" s="65" t="s">
        <v>1353</v>
      </c>
      <c r="C17" s="66" t="s">
        <v>1354</v>
      </c>
      <c r="D17" s="66">
        <v>4.4499999999999997E-5</v>
      </c>
      <c r="E17" s="66">
        <v>1.42</v>
      </c>
      <c r="F17" s="66" t="s">
        <v>44</v>
      </c>
      <c r="G17" s="66" t="s">
        <v>1479</v>
      </c>
      <c r="H17" s="67"/>
      <c r="I17" s="66" t="s">
        <v>1471</v>
      </c>
      <c r="J17" s="64">
        <v>2</v>
      </c>
      <c r="K17" s="66" t="s">
        <v>1479</v>
      </c>
      <c r="L17" s="233" t="s">
        <v>1479</v>
      </c>
      <c r="M17" s="66" t="s">
        <v>2238</v>
      </c>
      <c r="N17" s="64">
        <v>2</v>
      </c>
      <c r="O17" s="66" t="s">
        <v>1479</v>
      </c>
      <c r="P17" s="67"/>
      <c r="Q17" s="66" t="s">
        <v>1479</v>
      </c>
      <c r="R17" s="233"/>
      <c r="S17" s="67"/>
      <c r="T17" s="66" t="s">
        <v>1479</v>
      </c>
      <c r="U17" s="66" t="s">
        <v>1479</v>
      </c>
      <c r="V17" s="234" t="s">
        <v>2231</v>
      </c>
      <c r="W17" s="66" t="s">
        <v>1479</v>
      </c>
      <c r="X17" s="235">
        <v>2</v>
      </c>
      <c r="Y17" s="236">
        <v>6</v>
      </c>
      <c r="Z17" s="230" t="s">
        <v>2134</v>
      </c>
    </row>
    <row r="18" spans="1:26" ht="12.75" customHeight="1" thickBot="1">
      <c r="A18" s="237" t="s">
        <v>1400</v>
      </c>
      <c r="B18" s="266" t="s">
        <v>1401</v>
      </c>
      <c r="C18" s="238" t="s">
        <v>1402</v>
      </c>
      <c r="D18" s="238">
        <v>6.2199999999999997E-6</v>
      </c>
      <c r="E18" s="238">
        <v>-0.72</v>
      </c>
      <c r="F18" s="238" t="s">
        <v>56</v>
      </c>
      <c r="G18" s="238" t="s">
        <v>1479</v>
      </c>
      <c r="H18" s="239"/>
      <c r="I18" s="238" t="s">
        <v>1479</v>
      </c>
      <c r="J18" s="239"/>
      <c r="K18" s="238" t="s">
        <v>2240</v>
      </c>
      <c r="L18" s="238">
        <v>2</v>
      </c>
      <c r="M18" s="238" t="s">
        <v>2229</v>
      </c>
      <c r="N18" s="237">
        <v>2</v>
      </c>
      <c r="O18" s="238" t="s">
        <v>2229</v>
      </c>
      <c r="P18" s="237">
        <v>2</v>
      </c>
      <c r="Q18" s="238" t="s">
        <v>1479</v>
      </c>
      <c r="R18" s="240"/>
      <c r="S18" s="239"/>
      <c r="T18" s="238" t="s">
        <v>1479</v>
      </c>
      <c r="U18" s="238" t="s">
        <v>1479</v>
      </c>
      <c r="V18" s="238" t="s">
        <v>1479</v>
      </c>
      <c r="W18" s="238" t="s">
        <v>1479</v>
      </c>
      <c r="X18" s="239"/>
      <c r="Y18" s="241">
        <v>6</v>
      </c>
      <c r="Z18" s="230" t="s">
        <v>2134</v>
      </c>
    </row>
    <row r="19" spans="1:26" ht="12.75" customHeight="1">
      <c r="A19" s="80" t="s">
        <v>1150</v>
      </c>
      <c r="B19" s="81" t="s">
        <v>1151</v>
      </c>
      <c r="C19" s="82" t="s">
        <v>1152</v>
      </c>
      <c r="D19" s="82">
        <v>1.7200000000000001E-4</v>
      </c>
      <c r="E19" s="82">
        <v>0.87</v>
      </c>
      <c r="F19" s="82" t="s">
        <v>44</v>
      </c>
      <c r="G19" s="82" t="s">
        <v>1470</v>
      </c>
      <c r="H19" s="80">
        <v>2</v>
      </c>
      <c r="I19" s="82" t="s">
        <v>1479</v>
      </c>
      <c r="J19" s="83"/>
      <c r="K19" s="82" t="s">
        <v>1479</v>
      </c>
      <c r="L19" s="242" t="s">
        <v>1479</v>
      </c>
      <c r="M19" s="82" t="s">
        <v>2238</v>
      </c>
      <c r="N19" s="80">
        <v>2</v>
      </c>
      <c r="O19" s="82" t="s">
        <v>1479</v>
      </c>
      <c r="P19" s="83"/>
      <c r="Q19" s="82" t="s">
        <v>1479</v>
      </c>
      <c r="R19" s="242"/>
      <c r="S19" s="83"/>
      <c r="T19" s="82" t="s">
        <v>1479</v>
      </c>
      <c r="U19" s="82" t="s">
        <v>1479</v>
      </c>
      <c r="V19" s="82" t="s">
        <v>1479</v>
      </c>
      <c r="W19" s="82" t="s">
        <v>1479</v>
      </c>
      <c r="X19" s="83"/>
      <c r="Y19" s="243">
        <v>4</v>
      </c>
      <c r="Z19" s="244" t="s">
        <v>1474</v>
      </c>
    </row>
    <row r="20" spans="1:26" ht="12.75" customHeight="1">
      <c r="A20" s="55" t="s">
        <v>163</v>
      </c>
      <c r="B20" s="56" t="s">
        <v>164</v>
      </c>
      <c r="C20" s="57" t="s">
        <v>1143</v>
      </c>
      <c r="D20" s="57">
        <v>1.94E-4</v>
      </c>
      <c r="E20" s="57">
        <v>0.99</v>
      </c>
      <c r="F20" s="57" t="s">
        <v>44</v>
      </c>
      <c r="G20" s="57" t="s">
        <v>1470</v>
      </c>
      <c r="H20" s="55">
        <v>2</v>
      </c>
      <c r="I20" s="57"/>
      <c r="J20" s="55">
        <v>2</v>
      </c>
      <c r="K20" s="57" t="s">
        <v>1479</v>
      </c>
      <c r="L20" s="231" t="s">
        <v>1479</v>
      </c>
      <c r="M20" s="57" t="s">
        <v>1479</v>
      </c>
      <c r="N20" s="58"/>
      <c r="O20" s="57" t="s">
        <v>1479</v>
      </c>
      <c r="P20" s="58"/>
      <c r="Q20" s="57" t="s">
        <v>1479</v>
      </c>
      <c r="R20" s="231"/>
      <c r="S20" s="58"/>
      <c r="T20" s="57" t="s">
        <v>1479</v>
      </c>
      <c r="U20" s="57" t="s">
        <v>1479</v>
      </c>
      <c r="V20" s="57" t="s">
        <v>1479</v>
      </c>
      <c r="W20" s="57" t="s">
        <v>1479</v>
      </c>
      <c r="X20" s="58"/>
      <c r="Y20" s="229">
        <v>4</v>
      </c>
      <c r="Z20" s="244" t="s">
        <v>1474</v>
      </c>
    </row>
    <row r="21" spans="1:26" ht="12.75" customHeight="1">
      <c r="A21" s="55" t="s">
        <v>1361</v>
      </c>
      <c r="B21" s="56" t="s">
        <v>1362</v>
      </c>
      <c r="C21" s="57" t="s">
        <v>1363</v>
      </c>
      <c r="D21" s="57">
        <v>4.8900000000000002E-3</v>
      </c>
      <c r="E21" s="57">
        <v>-0.66</v>
      </c>
      <c r="F21" s="57" t="s">
        <v>210</v>
      </c>
      <c r="G21" s="57" t="s">
        <v>1479</v>
      </c>
      <c r="H21" s="58"/>
      <c r="I21" s="57" t="s">
        <v>1479</v>
      </c>
      <c r="J21" s="58"/>
      <c r="K21" s="57" t="s">
        <v>2241</v>
      </c>
      <c r="L21" s="57">
        <v>2</v>
      </c>
      <c r="M21" s="57" t="s">
        <v>1479</v>
      </c>
      <c r="N21" s="58"/>
      <c r="O21" s="57" t="s">
        <v>1479</v>
      </c>
      <c r="P21" s="58"/>
      <c r="Q21" s="57" t="s">
        <v>2130</v>
      </c>
      <c r="R21" s="57">
        <v>5</v>
      </c>
      <c r="S21" s="55">
        <v>2</v>
      </c>
      <c r="T21" s="57" t="s">
        <v>1479</v>
      </c>
      <c r="U21" s="57" t="s">
        <v>1479</v>
      </c>
      <c r="V21" s="57" t="s">
        <v>1479</v>
      </c>
      <c r="W21" s="57" t="s">
        <v>1479</v>
      </c>
      <c r="X21" s="58"/>
      <c r="Y21" s="229">
        <v>4</v>
      </c>
      <c r="Z21" s="244" t="s">
        <v>1474</v>
      </c>
    </row>
    <row r="22" spans="1:26" ht="12.75" customHeight="1">
      <c r="A22" s="55" t="s">
        <v>435</v>
      </c>
      <c r="B22" s="56" t="s">
        <v>436</v>
      </c>
      <c r="C22" s="57" t="s">
        <v>437</v>
      </c>
      <c r="D22" s="57">
        <v>4.34E-6</v>
      </c>
      <c r="E22" s="57">
        <v>-0.7</v>
      </c>
      <c r="F22" s="57" t="s">
        <v>56</v>
      </c>
      <c r="G22" s="57" t="s">
        <v>1479</v>
      </c>
      <c r="H22" s="58"/>
      <c r="I22" s="57" t="s">
        <v>1479</v>
      </c>
      <c r="J22" s="58"/>
      <c r="K22" s="57" t="s">
        <v>2242</v>
      </c>
      <c r="L22" s="57">
        <v>2</v>
      </c>
      <c r="M22" s="57" t="s">
        <v>1479</v>
      </c>
      <c r="N22" s="58"/>
      <c r="O22" s="57" t="s">
        <v>1479</v>
      </c>
      <c r="P22" s="58"/>
      <c r="Q22" s="57" t="s">
        <v>2130</v>
      </c>
      <c r="R22" s="57">
        <v>4</v>
      </c>
      <c r="S22" s="55">
        <v>2</v>
      </c>
      <c r="T22" s="57" t="s">
        <v>1479</v>
      </c>
      <c r="U22" s="57" t="s">
        <v>1479</v>
      </c>
      <c r="V22" s="57" t="s">
        <v>1479</v>
      </c>
      <c r="W22" s="57" t="s">
        <v>1479</v>
      </c>
      <c r="X22" s="58"/>
      <c r="Y22" s="229">
        <v>4</v>
      </c>
      <c r="Z22" s="244" t="s">
        <v>1474</v>
      </c>
    </row>
    <row r="23" spans="1:26" ht="12.75" customHeight="1">
      <c r="A23" s="55" t="s">
        <v>796</v>
      </c>
      <c r="B23" s="56" t="s">
        <v>797</v>
      </c>
      <c r="C23" s="57" t="s">
        <v>798</v>
      </c>
      <c r="D23" s="57">
        <v>2.7300000000000002E-4</v>
      </c>
      <c r="E23" s="57">
        <v>1.1200000000000001</v>
      </c>
      <c r="F23" s="57" t="s">
        <v>44</v>
      </c>
      <c r="G23" s="57" t="s">
        <v>1479</v>
      </c>
      <c r="H23" s="58"/>
      <c r="I23" s="57" t="s">
        <v>1479</v>
      </c>
      <c r="J23" s="58"/>
      <c r="K23" s="57" t="s">
        <v>2243</v>
      </c>
      <c r="L23" s="57">
        <v>2</v>
      </c>
      <c r="M23" s="57" t="s">
        <v>1479</v>
      </c>
      <c r="N23" s="58"/>
      <c r="O23" s="57" t="s">
        <v>1479</v>
      </c>
      <c r="P23" s="58"/>
      <c r="Q23" s="57" t="s">
        <v>2130</v>
      </c>
      <c r="R23" s="57">
        <v>4</v>
      </c>
      <c r="S23" s="55">
        <v>2</v>
      </c>
      <c r="T23" s="57" t="s">
        <v>1479</v>
      </c>
      <c r="U23" s="57" t="s">
        <v>1479</v>
      </c>
      <c r="V23" s="57" t="s">
        <v>1479</v>
      </c>
      <c r="W23" s="57" t="s">
        <v>1479</v>
      </c>
      <c r="X23" s="58"/>
      <c r="Y23" s="229">
        <v>4</v>
      </c>
      <c r="Z23" s="244" t="s">
        <v>1474</v>
      </c>
    </row>
    <row r="24" spans="1:26" ht="12.75" customHeight="1">
      <c r="A24" s="55" t="s">
        <v>1361</v>
      </c>
      <c r="B24" s="56" t="s">
        <v>1362</v>
      </c>
      <c r="C24" s="57" t="s">
        <v>1363</v>
      </c>
      <c r="D24" s="57">
        <v>4.8900000000000002E-3</v>
      </c>
      <c r="E24" s="57">
        <v>-0.66</v>
      </c>
      <c r="F24" s="57" t="s">
        <v>210</v>
      </c>
      <c r="G24" s="57" t="s">
        <v>1479</v>
      </c>
      <c r="H24" s="58"/>
      <c r="I24" s="57" t="s">
        <v>1479</v>
      </c>
      <c r="J24" s="58"/>
      <c r="K24" s="57" t="s">
        <v>2241</v>
      </c>
      <c r="L24" s="57">
        <v>2</v>
      </c>
      <c r="M24" s="57" t="s">
        <v>1479</v>
      </c>
      <c r="N24" s="58"/>
      <c r="O24" s="57" t="s">
        <v>1479</v>
      </c>
      <c r="P24" s="58"/>
      <c r="Q24" s="57" t="s">
        <v>2130</v>
      </c>
      <c r="R24" s="57">
        <v>4</v>
      </c>
      <c r="S24" s="55">
        <v>2</v>
      </c>
      <c r="T24" s="57" t="s">
        <v>1479</v>
      </c>
      <c r="U24" s="57" t="s">
        <v>1479</v>
      </c>
      <c r="V24" s="57" t="s">
        <v>1479</v>
      </c>
      <c r="W24" s="57" t="s">
        <v>1479</v>
      </c>
      <c r="X24" s="58"/>
      <c r="Y24" s="229">
        <v>4</v>
      </c>
      <c r="Z24" s="244" t="s">
        <v>1474</v>
      </c>
    </row>
    <row r="25" spans="1:26" ht="12.75" customHeight="1">
      <c r="A25" s="55" t="s">
        <v>808</v>
      </c>
      <c r="B25" s="56" t="s">
        <v>809</v>
      </c>
      <c r="C25" s="57" t="s">
        <v>810</v>
      </c>
      <c r="D25" s="57">
        <v>2.31E-4</v>
      </c>
      <c r="E25" s="57">
        <v>0.83</v>
      </c>
      <c r="F25" s="57" t="s">
        <v>210</v>
      </c>
      <c r="G25" s="57" t="s">
        <v>1479</v>
      </c>
      <c r="H25" s="58"/>
      <c r="I25" s="57" t="s">
        <v>1479</v>
      </c>
      <c r="J25" s="58"/>
      <c r="K25" s="57" t="s">
        <v>2244</v>
      </c>
      <c r="L25" s="57">
        <v>2</v>
      </c>
      <c r="M25" s="57" t="s">
        <v>1479</v>
      </c>
      <c r="N25" s="58"/>
      <c r="O25" s="57" t="s">
        <v>1479</v>
      </c>
      <c r="P25" s="58"/>
      <c r="Q25" s="57" t="s">
        <v>2130</v>
      </c>
      <c r="R25" s="57">
        <v>3</v>
      </c>
      <c r="S25" s="55">
        <v>2</v>
      </c>
      <c r="T25" s="57" t="s">
        <v>1479</v>
      </c>
      <c r="U25" s="57" t="s">
        <v>1479</v>
      </c>
      <c r="V25" s="57" t="s">
        <v>1479</v>
      </c>
      <c r="W25" s="57" t="s">
        <v>1479</v>
      </c>
      <c r="X25" s="58"/>
      <c r="Y25" s="229">
        <v>4</v>
      </c>
      <c r="Z25" s="244" t="s">
        <v>1474</v>
      </c>
    </row>
    <row r="26" spans="1:26" ht="12.75" customHeight="1">
      <c r="A26" s="55" t="s">
        <v>171</v>
      </c>
      <c r="B26" s="56" t="s">
        <v>172</v>
      </c>
      <c r="C26" s="57" t="s">
        <v>492</v>
      </c>
      <c r="D26" s="57">
        <v>6.0800000000000001E-5</v>
      </c>
      <c r="E26" s="57">
        <v>-0.79</v>
      </c>
      <c r="F26" s="57" t="s">
        <v>44</v>
      </c>
      <c r="G26" s="57" t="s">
        <v>1470</v>
      </c>
      <c r="H26" s="55">
        <v>2</v>
      </c>
      <c r="I26" s="57" t="s">
        <v>1582</v>
      </c>
      <c r="J26" s="55">
        <v>1</v>
      </c>
      <c r="K26" s="57" t="s">
        <v>1479</v>
      </c>
      <c r="L26" s="231"/>
      <c r="M26" s="57" t="s">
        <v>1479</v>
      </c>
      <c r="N26" s="58"/>
      <c r="O26" s="57" t="s">
        <v>1479</v>
      </c>
      <c r="P26" s="58"/>
      <c r="Q26" s="57" t="s">
        <v>1479</v>
      </c>
      <c r="R26" s="231"/>
      <c r="S26" s="58"/>
      <c r="T26" s="57" t="s">
        <v>1479</v>
      </c>
      <c r="U26" s="57" t="s">
        <v>1479</v>
      </c>
      <c r="V26" s="57" t="s">
        <v>1479</v>
      </c>
      <c r="W26" s="57" t="s">
        <v>1479</v>
      </c>
      <c r="X26" s="58"/>
      <c r="Y26" s="229">
        <v>3</v>
      </c>
      <c r="Z26" s="244" t="s">
        <v>1474</v>
      </c>
    </row>
    <row r="27" spans="1:26" ht="12.75" customHeight="1">
      <c r="A27" s="245" t="s">
        <v>599</v>
      </c>
      <c r="B27" s="56" t="s">
        <v>600</v>
      </c>
      <c r="C27" s="57" t="s">
        <v>601</v>
      </c>
      <c r="D27" s="57">
        <v>2.2099999999999998E-5</v>
      </c>
      <c r="E27" s="57">
        <v>-0.83</v>
      </c>
      <c r="F27" s="57" t="s">
        <v>210</v>
      </c>
      <c r="G27" s="57" t="s">
        <v>1470</v>
      </c>
      <c r="H27" s="55">
        <v>2</v>
      </c>
      <c r="I27" s="57" t="s">
        <v>1582</v>
      </c>
      <c r="J27" s="55">
        <v>1</v>
      </c>
      <c r="K27" s="57" t="s">
        <v>1479</v>
      </c>
      <c r="L27" s="231"/>
      <c r="M27" s="57" t="s">
        <v>1479</v>
      </c>
      <c r="N27" s="58"/>
      <c r="O27" s="57" t="s">
        <v>1479</v>
      </c>
      <c r="P27" s="58"/>
      <c r="Q27" s="57" t="s">
        <v>1479</v>
      </c>
      <c r="R27" s="231"/>
      <c r="S27" s="58"/>
      <c r="T27" s="57" t="s">
        <v>1479</v>
      </c>
      <c r="U27" s="57" t="s">
        <v>1479</v>
      </c>
      <c r="V27" s="57" t="s">
        <v>1479</v>
      </c>
      <c r="W27" s="57" t="s">
        <v>1479</v>
      </c>
      <c r="X27" s="58"/>
      <c r="Y27" s="229">
        <v>3</v>
      </c>
      <c r="Z27" s="244" t="s">
        <v>1474</v>
      </c>
    </row>
    <row r="28" spans="1:26" ht="12.75" customHeight="1">
      <c r="A28" s="55" t="s">
        <v>614</v>
      </c>
      <c r="B28" s="56" t="s">
        <v>615</v>
      </c>
      <c r="C28" s="57" t="s">
        <v>616</v>
      </c>
      <c r="D28" s="57">
        <v>7.2399999999999998E-5</v>
      </c>
      <c r="E28" s="57">
        <v>-1.04</v>
      </c>
      <c r="F28" s="57" t="s">
        <v>210</v>
      </c>
      <c r="G28" s="57" t="s">
        <v>1490</v>
      </c>
      <c r="H28" s="55">
        <v>1</v>
      </c>
      <c r="I28" s="57" t="s">
        <v>1479</v>
      </c>
      <c r="J28" s="58"/>
      <c r="K28" s="57" t="s">
        <v>1479</v>
      </c>
      <c r="L28" s="231"/>
      <c r="M28" s="57" t="s">
        <v>2238</v>
      </c>
      <c r="N28" s="55">
        <v>2</v>
      </c>
      <c r="O28" s="57" t="s">
        <v>1479</v>
      </c>
      <c r="P28" s="58"/>
      <c r="Q28" s="57" t="s">
        <v>1479</v>
      </c>
      <c r="R28" s="231"/>
      <c r="S28" s="58"/>
      <c r="T28" s="57" t="s">
        <v>1479</v>
      </c>
      <c r="U28" s="57" t="s">
        <v>1479</v>
      </c>
      <c r="V28" s="57" t="s">
        <v>1479</v>
      </c>
      <c r="W28" s="57" t="s">
        <v>1479</v>
      </c>
      <c r="X28" s="58"/>
      <c r="Y28" s="229">
        <v>3</v>
      </c>
      <c r="Z28" s="244" t="s">
        <v>1474</v>
      </c>
    </row>
    <row r="29" spans="1:26" ht="12.75" customHeight="1">
      <c r="A29" s="55" t="s">
        <v>1168</v>
      </c>
      <c r="B29" s="56" t="s">
        <v>1169</v>
      </c>
      <c r="C29" s="57" t="s">
        <v>1170</v>
      </c>
      <c r="D29" s="57">
        <v>7.9099999999999998E-5</v>
      </c>
      <c r="E29" s="57">
        <v>-0.61</v>
      </c>
      <c r="F29" s="57" t="s">
        <v>44</v>
      </c>
      <c r="G29" s="57" t="s">
        <v>1470</v>
      </c>
      <c r="H29" s="55">
        <v>2</v>
      </c>
      <c r="I29" s="57" t="s">
        <v>1582</v>
      </c>
      <c r="J29" s="55">
        <v>1</v>
      </c>
      <c r="K29" s="57" t="s">
        <v>1479</v>
      </c>
      <c r="L29" s="231"/>
      <c r="M29" s="57" t="s">
        <v>1479</v>
      </c>
      <c r="N29" s="58"/>
      <c r="O29" s="57" t="s">
        <v>1479</v>
      </c>
      <c r="P29" s="58"/>
      <c r="Q29" s="57" t="s">
        <v>1479</v>
      </c>
      <c r="R29" s="231"/>
      <c r="S29" s="58"/>
      <c r="T29" s="57" t="s">
        <v>1479</v>
      </c>
      <c r="U29" s="57" t="s">
        <v>1479</v>
      </c>
      <c r="V29" s="57" t="s">
        <v>1479</v>
      </c>
      <c r="W29" s="57" t="s">
        <v>1479</v>
      </c>
      <c r="X29" s="58"/>
      <c r="Y29" s="229">
        <v>3</v>
      </c>
      <c r="Z29" s="244" t="s">
        <v>1474</v>
      </c>
    </row>
    <row r="30" spans="1:26" ht="12.75" customHeight="1">
      <c r="A30" s="64" t="s">
        <v>165</v>
      </c>
      <c r="B30" s="65" t="s">
        <v>166</v>
      </c>
      <c r="C30" s="66" t="s">
        <v>1127</v>
      </c>
      <c r="D30" s="66">
        <v>1.5E-3</v>
      </c>
      <c r="E30" s="66">
        <v>1.23</v>
      </c>
      <c r="F30" s="66" t="s">
        <v>44</v>
      </c>
      <c r="G30" s="66" t="s">
        <v>1470</v>
      </c>
      <c r="H30" s="64">
        <v>2</v>
      </c>
      <c r="I30" s="66" t="s">
        <v>1582</v>
      </c>
      <c r="J30" s="64">
        <v>1</v>
      </c>
      <c r="K30" s="66" t="s">
        <v>1479</v>
      </c>
      <c r="L30" s="233"/>
      <c r="M30" s="66" t="s">
        <v>1479</v>
      </c>
      <c r="N30" s="67"/>
      <c r="O30" s="66" t="s">
        <v>1479</v>
      </c>
      <c r="P30" s="67"/>
      <c r="Q30" s="66" t="s">
        <v>1479</v>
      </c>
      <c r="R30" s="233"/>
      <c r="S30" s="67"/>
      <c r="T30" s="66" t="s">
        <v>1479</v>
      </c>
      <c r="U30" s="66" t="s">
        <v>1479</v>
      </c>
      <c r="V30" s="66" t="s">
        <v>1479</v>
      </c>
      <c r="W30" s="66" t="s">
        <v>1479</v>
      </c>
      <c r="X30" s="67"/>
      <c r="Y30" s="236">
        <v>3</v>
      </c>
      <c r="Z30" s="244" t="s">
        <v>1474</v>
      </c>
    </row>
    <row r="31" spans="1:26" ht="12.75" customHeight="1">
      <c r="A31" s="55" t="s">
        <v>329</v>
      </c>
      <c r="B31" s="56" t="s">
        <v>330</v>
      </c>
      <c r="C31" s="57" t="s">
        <v>331</v>
      </c>
      <c r="D31" s="57">
        <v>2.8300000000000001E-3</v>
      </c>
      <c r="E31" s="57">
        <v>-1.05</v>
      </c>
      <c r="F31" s="57" t="s">
        <v>56</v>
      </c>
      <c r="G31" s="57" t="s">
        <v>1479</v>
      </c>
      <c r="H31" s="55"/>
      <c r="I31" s="57" t="s">
        <v>1479</v>
      </c>
      <c r="J31" s="55"/>
      <c r="K31" s="57" t="s">
        <v>2245</v>
      </c>
      <c r="L31" s="231">
        <v>2</v>
      </c>
      <c r="M31" s="57" t="s">
        <v>1479</v>
      </c>
      <c r="N31" s="58"/>
      <c r="O31" s="57" t="s">
        <v>1479</v>
      </c>
      <c r="P31" s="58"/>
      <c r="Q31" s="57" t="s">
        <v>2130</v>
      </c>
      <c r="R31" s="231">
        <v>2</v>
      </c>
      <c r="S31" s="58">
        <v>1</v>
      </c>
      <c r="T31" s="57" t="s">
        <v>1479</v>
      </c>
      <c r="U31" s="57" t="s">
        <v>1479</v>
      </c>
      <c r="V31" s="57" t="s">
        <v>1479</v>
      </c>
      <c r="W31" s="57" t="s">
        <v>1479</v>
      </c>
      <c r="X31" s="58"/>
      <c r="Y31" s="229">
        <v>3</v>
      </c>
      <c r="Z31" s="244" t="s">
        <v>1474</v>
      </c>
    </row>
    <row r="32" spans="1:26" ht="12.75" customHeight="1" thickBot="1">
      <c r="A32" s="237" t="s">
        <v>1045</v>
      </c>
      <c r="B32" s="266" t="s">
        <v>1046</v>
      </c>
      <c r="C32" s="238" t="s">
        <v>1047</v>
      </c>
      <c r="D32" s="238">
        <v>5.5999999999999995E-4</v>
      </c>
      <c r="E32" s="238">
        <v>-0.82</v>
      </c>
      <c r="F32" s="238" t="s">
        <v>44</v>
      </c>
      <c r="G32" s="238" t="s">
        <v>1490</v>
      </c>
      <c r="H32" s="237">
        <v>1</v>
      </c>
      <c r="I32" s="238" t="s">
        <v>1479</v>
      </c>
      <c r="J32" s="237"/>
      <c r="K32" s="238" t="s">
        <v>2246</v>
      </c>
      <c r="L32" s="240">
        <v>2</v>
      </c>
      <c r="M32" s="238" t="s">
        <v>1479</v>
      </c>
      <c r="N32" s="239"/>
      <c r="O32" s="238" t="s">
        <v>1479</v>
      </c>
      <c r="P32" s="239"/>
      <c r="Q32" s="238" t="s">
        <v>1479</v>
      </c>
      <c r="R32" s="240"/>
      <c r="S32" s="239"/>
      <c r="T32" s="238" t="s">
        <v>1479</v>
      </c>
      <c r="U32" s="238" t="s">
        <v>1479</v>
      </c>
      <c r="V32" s="238" t="s">
        <v>1479</v>
      </c>
      <c r="W32" s="238" t="s">
        <v>1479</v>
      </c>
      <c r="X32" s="239"/>
      <c r="Y32" s="241">
        <f t="shared" ref="Y32:Y95" si="0">SUM(H32,J32,L32,N32,P32,S32,X32)</f>
        <v>3</v>
      </c>
      <c r="Z32" s="244" t="s">
        <v>1474</v>
      </c>
    </row>
    <row r="33" spans="1:26" ht="12.75" customHeight="1">
      <c r="A33" s="246" t="s">
        <v>1072</v>
      </c>
      <c r="B33" s="267" t="s">
        <v>1073</v>
      </c>
      <c r="C33" s="247" t="s">
        <v>1074</v>
      </c>
      <c r="D33" s="247">
        <v>2.1699999999999999E-5</v>
      </c>
      <c r="E33" s="247">
        <v>0.91</v>
      </c>
      <c r="F33" s="247" t="s">
        <v>44</v>
      </c>
      <c r="G33" s="247" t="s">
        <v>1470</v>
      </c>
      <c r="H33" s="246">
        <v>2</v>
      </c>
      <c r="I33" s="247" t="s">
        <v>1479</v>
      </c>
      <c r="J33" s="248"/>
      <c r="K33" s="247" t="s">
        <v>1479</v>
      </c>
      <c r="L33" s="249"/>
      <c r="M33" s="247" t="s">
        <v>1479</v>
      </c>
      <c r="N33" s="248"/>
      <c r="O33" s="247" t="s">
        <v>1479</v>
      </c>
      <c r="P33" s="248"/>
      <c r="Q33" s="247" t="s">
        <v>1479</v>
      </c>
      <c r="R33" s="249"/>
      <c r="S33" s="248"/>
      <c r="T33" s="247" t="s">
        <v>1479</v>
      </c>
      <c r="U33" s="247" t="s">
        <v>1479</v>
      </c>
      <c r="V33" s="247" t="s">
        <v>1479</v>
      </c>
      <c r="W33" s="247" t="s">
        <v>1479</v>
      </c>
      <c r="X33" s="248"/>
      <c r="Y33" s="250">
        <f t="shared" si="0"/>
        <v>2</v>
      </c>
      <c r="Z33" s="251" t="s">
        <v>1547</v>
      </c>
    </row>
    <row r="34" spans="1:26" ht="12.75" customHeight="1">
      <c r="A34" s="91" t="s">
        <v>1048</v>
      </c>
      <c r="B34" s="92" t="s">
        <v>1049</v>
      </c>
      <c r="C34" s="93" t="s">
        <v>1050</v>
      </c>
      <c r="D34" s="93">
        <v>5.8900000000000003E-3</v>
      </c>
      <c r="E34" s="93">
        <v>3.07</v>
      </c>
      <c r="F34" s="93" t="s">
        <v>44</v>
      </c>
      <c r="G34" s="93" t="s">
        <v>1479</v>
      </c>
      <c r="H34" s="94"/>
      <c r="I34" s="93" t="s">
        <v>1479</v>
      </c>
      <c r="J34" s="94"/>
      <c r="K34" s="93" t="s">
        <v>1479</v>
      </c>
      <c r="L34" s="252"/>
      <c r="M34" s="93" t="s">
        <v>1479</v>
      </c>
      <c r="N34" s="94"/>
      <c r="O34" s="93" t="s">
        <v>2247</v>
      </c>
      <c r="P34" s="91">
        <v>2</v>
      </c>
      <c r="Q34" s="93" t="s">
        <v>1479</v>
      </c>
      <c r="R34" s="252"/>
      <c r="S34" s="94"/>
      <c r="T34" s="93" t="s">
        <v>1479</v>
      </c>
      <c r="U34" s="93" t="s">
        <v>1479</v>
      </c>
      <c r="V34" s="93" t="s">
        <v>1479</v>
      </c>
      <c r="W34" s="93" t="s">
        <v>1479</v>
      </c>
      <c r="X34" s="94"/>
      <c r="Y34" s="253">
        <f t="shared" si="0"/>
        <v>2</v>
      </c>
      <c r="Z34" s="251" t="s">
        <v>1547</v>
      </c>
    </row>
    <row r="35" spans="1:26" ht="12.75" customHeight="1">
      <c r="A35" s="91" t="s">
        <v>465</v>
      </c>
      <c r="B35" s="92" t="s">
        <v>466</v>
      </c>
      <c r="C35" s="93" t="s">
        <v>467</v>
      </c>
      <c r="D35" s="93">
        <v>3.79E-4</v>
      </c>
      <c r="E35" s="93">
        <v>1.47</v>
      </c>
      <c r="F35" s="93" t="s">
        <v>44</v>
      </c>
      <c r="G35" s="93" t="s">
        <v>1470</v>
      </c>
      <c r="H35" s="91">
        <v>2</v>
      </c>
      <c r="I35" s="93" t="s">
        <v>1479</v>
      </c>
      <c r="J35" s="94"/>
      <c r="K35" s="93" t="s">
        <v>1479</v>
      </c>
      <c r="L35" s="252"/>
      <c r="M35" s="93" t="s">
        <v>1479</v>
      </c>
      <c r="N35" s="94"/>
      <c r="O35" s="93" t="s">
        <v>1479</v>
      </c>
      <c r="P35" s="94"/>
      <c r="Q35" s="93" t="s">
        <v>1479</v>
      </c>
      <c r="R35" s="252"/>
      <c r="S35" s="94"/>
      <c r="T35" s="93" t="s">
        <v>1479</v>
      </c>
      <c r="U35" s="93" t="s">
        <v>1479</v>
      </c>
      <c r="V35" s="93" t="s">
        <v>1479</v>
      </c>
      <c r="W35" s="93" t="s">
        <v>1479</v>
      </c>
      <c r="X35" s="94"/>
      <c r="Y35" s="253">
        <f t="shared" si="0"/>
        <v>2</v>
      </c>
      <c r="Z35" s="251" t="s">
        <v>1547</v>
      </c>
    </row>
    <row r="36" spans="1:26" ht="12.75" customHeight="1">
      <c r="A36" s="91" t="s">
        <v>468</v>
      </c>
      <c r="B36" s="92" t="s">
        <v>469</v>
      </c>
      <c r="C36" s="93" t="s">
        <v>470</v>
      </c>
      <c r="D36" s="93">
        <v>5.1900000000000001E-5</v>
      </c>
      <c r="E36" s="93">
        <v>1.1000000000000001</v>
      </c>
      <c r="F36" s="93" t="s">
        <v>44</v>
      </c>
      <c r="G36" s="93" t="s">
        <v>1470</v>
      </c>
      <c r="H36" s="91">
        <v>2</v>
      </c>
      <c r="I36" s="93" t="s">
        <v>1479</v>
      </c>
      <c r="J36" s="94"/>
      <c r="K36" s="93" t="s">
        <v>1479</v>
      </c>
      <c r="L36" s="252"/>
      <c r="M36" s="93" t="s">
        <v>1479</v>
      </c>
      <c r="N36" s="94"/>
      <c r="O36" s="93" t="s">
        <v>1479</v>
      </c>
      <c r="P36" s="94"/>
      <c r="Q36" s="93" t="s">
        <v>1479</v>
      </c>
      <c r="R36" s="252"/>
      <c r="S36" s="94"/>
      <c r="T36" s="93" t="s">
        <v>1479</v>
      </c>
      <c r="U36" s="93" t="s">
        <v>1479</v>
      </c>
      <c r="V36" s="93" t="s">
        <v>1479</v>
      </c>
      <c r="W36" s="93" t="s">
        <v>1479</v>
      </c>
      <c r="X36" s="94"/>
      <c r="Y36" s="253">
        <f t="shared" si="0"/>
        <v>2</v>
      </c>
      <c r="Z36" s="251" t="s">
        <v>1547</v>
      </c>
    </row>
    <row r="37" spans="1:26" ht="12.75" customHeight="1">
      <c r="A37" s="91" t="s">
        <v>1006</v>
      </c>
      <c r="B37" s="92" t="s">
        <v>1007</v>
      </c>
      <c r="C37" s="93" t="s">
        <v>1008</v>
      </c>
      <c r="D37" s="93">
        <v>2.88E-11</v>
      </c>
      <c r="E37" s="93">
        <v>1.5</v>
      </c>
      <c r="F37" s="93" t="s">
        <v>44</v>
      </c>
      <c r="G37" s="93" t="s">
        <v>1470</v>
      </c>
      <c r="H37" s="91">
        <v>2</v>
      </c>
      <c r="I37" s="93" t="s">
        <v>1479</v>
      </c>
      <c r="J37" s="94"/>
      <c r="K37" s="93" t="s">
        <v>1479</v>
      </c>
      <c r="L37" s="252"/>
      <c r="M37" s="93" t="s">
        <v>1479</v>
      </c>
      <c r="N37" s="94"/>
      <c r="O37" s="93" t="s">
        <v>1479</v>
      </c>
      <c r="P37" s="94"/>
      <c r="Q37" s="93" t="s">
        <v>1479</v>
      </c>
      <c r="R37" s="252"/>
      <c r="S37" s="94"/>
      <c r="T37" s="93" t="s">
        <v>1479</v>
      </c>
      <c r="U37" s="93" t="s">
        <v>1479</v>
      </c>
      <c r="V37" s="93" t="s">
        <v>1479</v>
      </c>
      <c r="W37" s="93" t="s">
        <v>1479</v>
      </c>
      <c r="X37" s="94"/>
      <c r="Y37" s="253">
        <f t="shared" si="0"/>
        <v>2</v>
      </c>
      <c r="Z37" s="251" t="s">
        <v>1547</v>
      </c>
    </row>
    <row r="38" spans="1:26" ht="12.75" customHeight="1">
      <c r="A38" s="91" t="s">
        <v>1003</v>
      </c>
      <c r="B38" s="92" t="s">
        <v>1004</v>
      </c>
      <c r="C38" s="93" t="s">
        <v>1005</v>
      </c>
      <c r="D38" s="93">
        <v>6.1499999999999996E-9</v>
      </c>
      <c r="E38" s="93">
        <v>1.22</v>
      </c>
      <c r="F38" s="93" t="s">
        <v>44</v>
      </c>
      <c r="G38" s="93" t="s">
        <v>1470</v>
      </c>
      <c r="H38" s="91">
        <v>2</v>
      </c>
      <c r="I38" s="93" t="s">
        <v>1479</v>
      </c>
      <c r="J38" s="94"/>
      <c r="K38" s="93" t="s">
        <v>1479</v>
      </c>
      <c r="L38" s="252"/>
      <c r="M38" s="93" t="s">
        <v>1479</v>
      </c>
      <c r="N38" s="94"/>
      <c r="O38" s="93" t="s">
        <v>1479</v>
      </c>
      <c r="P38" s="94"/>
      <c r="Q38" s="93" t="s">
        <v>1479</v>
      </c>
      <c r="R38" s="252"/>
      <c r="S38" s="94"/>
      <c r="T38" s="93" t="s">
        <v>1479</v>
      </c>
      <c r="U38" s="93" t="s">
        <v>1479</v>
      </c>
      <c r="V38" s="93" t="s">
        <v>1479</v>
      </c>
      <c r="W38" s="93" t="s">
        <v>1479</v>
      </c>
      <c r="X38" s="94"/>
      <c r="Y38" s="253">
        <f t="shared" si="0"/>
        <v>2</v>
      </c>
      <c r="Z38" s="251" t="s">
        <v>1547</v>
      </c>
    </row>
    <row r="39" spans="1:26" ht="12.75" customHeight="1">
      <c r="A39" s="91" t="s">
        <v>1000</v>
      </c>
      <c r="B39" s="92" t="s">
        <v>1001</v>
      </c>
      <c r="C39" s="93" t="s">
        <v>1002</v>
      </c>
      <c r="D39" s="93">
        <v>8.1300000000000003E-4</v>
      </c>
      <c r="E39" s="93">
        <v>2.0499999999999998</v>
      </c>
      <c r="F39" s="93" t="s">
        <v>44</v>
      </c>
      <c r="G39" s="93" t="s">
        <v>1470</v>
      </c>
      <c r="H39" s="91">
        <v>2</v>
      </c>
      <c r="I39" s="93" t="s">
        <v>1479</v>
      </c>
      <c r="J39" s="94"/>
      <c r="K39" s="93" t="s">
        <v>1479</v>
      </c>
      <c r="L39" s="252"/>
      <c r="M39" s="93" t="s">
        <v>1479</v>
      </c>
      <c r="N39" s="94"/>
      <c r="O39" s="93" t="s">
        <v>1479</v>
      </c>
      <c r="P39" s="94"/>
      <c r="Q39" s="93" t="s">
        <v>1479</v>
      </c>
      <c r="R39" s="252"/>
      <c r="S39" s="94"/>
      <c r="T39" s="93" t="s">
        <v>1479</v>
      </c>
      <c r="U39" s="93" t="s">
        <v>1479</v>
      </c>
      <c r="V39" s="93" t="s">
        <v>1479</v>
      </c>
      <c r="W39" s="93" t="s">
        <v>1479</v>
      </c>
      <c r="X39" s="94"/>
      <c r="Y39" s="253">
        <f t="shared" si="0"/>
        <v>2</v>
      </c>
      <c r="Z39" s="251" t="s">
        <v>1547</v>
      </c>
    </row>
    <row r="40" spans="1:26" ht="12.75" customHeight="1">
      <c r="A40" s="91" t="s">
        <v>972</v>
      </c>
      <c r="B40" s="92" t="s">
        <v>973</v>
      </c>
      <c r="C40" s="93" t="s">
        <v>974</v>
      </c>
      <c r="D40" s="93">
        <v>4.0699999999999998E-3</v>
      </c>
      <c r="E40" s="93">
        <v>0.73</v>
      </c>
      <c r="F40" s="93" t="s">
        <v>44</v>
      </c>
      <c r="G40" s="93" t="s">
        <v>1470</v>
      </c>
      <c r="H40" s="91">
        <v>2</v>
      </c>
      <c r="I40" s="93" t="s">
        <v>1479</v>
      </c>
      <c r="J40" s="94"/>
      <c r="K40" s="93" t="s">
        <v>1479</v>
      </c>
      <c r="L40" s="252"/>
      <c r="M40" s="93" t="s">
        <v>1479</v>
      </c>
      <c r="N40" s="94"/>
      <c r="O40" s="93" t="s">
        <v>1479</v>
      </c>
      <c r="P40" s="94"/>
      <c r="Q40" s="93" t="s">
        <v>1479</v>
      </c>
      <c r="R40" s="252"/>
      <c r="S40" s="94"/>
      <c r="T40" s="93" t="s">
        <v>1479</v>
      </c>
      <c r="U40" s="93" t="s">
        <v>1479</v>
      </c>
      <c r="V40" s="93" t="s">
        <v>1479</v>
      </c>
      <c r="W40" s="93" t="s">
        <v>1479</v>
      </c>
      <c r="X40" s="94"/>
      <c r="Y40" s="253">
        <f t="shared" si="0"/>
        <v>2</v>
      </c>
      <c r="Z40" s="251" t="s">
        <v>1547</v>
      </c>
    </row>
    <row r="41" spans="1:26" ht="12.75" customHeight="1">
      <c r="A41" s="91" t="s">
        <v>493</v>
      </c>
      <c r="B41" s="92" t="s">
        <v>494</v>
      </c>
      <c r="C41" s="93" t="s">
        <v>495</v>
      </c>
      <c r="D41" s="93">
        <v>2.4499999999999998E-6</v>
      </c>
      <c r="E41" s="93">
        <v>1.22</v>
      </c>
      <c r="F41" s="93" t="s">
        <v>44</v>
      </c>
      <c r="G41" s="93" t="s">
        <v>1470</v>
      </c>
      <c r="H41" s="91">
        <v>2</v>
      </c>
      <c r="I41" s="93" t="s">
        <v>1479</v>
      </c>
      <c r="J41" s="94"/>
      <c r="K41" s="93" t="s">
        <v>1479</v>
      </c>
      <c r="L41" s="252"/>
      <c r="M41" s="93" t="s">
        <v>1479</v>
      </c>
      <c r="N41" s="94"/>
      <c r="O41" s="93" t="s">
        <v>1479</v>
      </c>
      <c r="P41" s="94"/>
      <c r="Q41" s="93" t="s">
        <v>1479</v>
      </c>
      <c r="R41" s="252"/>
      <c r="S41" s="94"/>
      <c r="T41" s="93" t="s">
        <v>1479</v>
      </c>
      <c r="U41" s="93" t="s">
        <v>1479</v>
      </c>
      <c r="V41" s="93" t="s">
        <v>1479</v>
      </c>
      <c r="W41" s="93" t="s">
        <v>1479</v>
      </c>
      <c r="X41" s="94"/>
      <c r="Y41" s="253">
        <f t="shared" si="0"/>
        <v>2</v>
      </c>
      <c r="Z41" s="251" t="s">
        <v>1547</v>
      </c>
    </row>
    <row r="42" spans="1:26" ht="12.75" customHeight="1">
      <c r="A42" s="91" t="s">
        <v>948</v>
      </c>
      <c r="B42" s="92" t="s">
        <v>949</v>
      </c>
      <c r="C42" s="93" t="s">
        <v>950</v>
      </c>
      <c r="D42" s="93">
        <v>2.8100000000000001E-10</v>
      </c>
      <c r="E42" s="93">
        <v>0.69</v>
      </c>
      <c r="F42" s="93" t="s">
        <v>44</v>
      </c>
      <c r="G42" s="93" t="s">
        <v>1470</v>
      </c>
      <c r="H42" s="91">
        <v>2</v>
      </c>
      <c r="I42" s="93" t="s">
        <v>1479</v>
      </c>
      <c r="J42" s="94"/>
      <c r="K42" s="93" t="s">
        <v>1479</v>
      </c>
      <c r="L42" s="252"/>
      <c r="M42" s="93" t="s">
        <v>1479</v>
      </c>
      <c r="N42" s="94"/>
      <c r="O42" s="93" t="s">
        <v>1479</v>
      </c>
      <c r="P42" s="94"/>
      <c r="Q42" s="93" t="s">
        <v>1479</v>
      </c>
      <c r="R42" s="252"/>
      <c r="S42" s="94"/>
      <c r="T42" s="93" t="s">
        <v>1479</v>
      </c>
      <c r="U42" s="93" t="s">
        <v>1479</v>
      </c>
      <c r="V42" s="93" t="s">
        <v>1479</v>
      </c>
      <c r="W42" s="93" t="s">
        <v>1479</v>
      </c>
      <c r="X42" s="94"/>
      <c r="Y42" s="253">
        <f t="shared" si="0"/>
        <v>2</v>
      </c>
      <c r="Z42" s="251" t="s">
        <v>1547</v>
      </c>
    </row>
    <row r="43" spans="1:26" ht="12.75" customHeight="1">
      <c r="A43" s="91" t="s">
        <v>945</v>
      </c>
      <c r="B43" s="92" t="s">
        <v>946</v>
      </c>
      <c r="C43" s="93" t="s">
        <v>947</v>
      </c>
      <c r="D43" s="93">
        <v>1.9699999999999999E-2</v>
      </c>
      <c r="E43" s="93">
        <v>0.73</v>
      </c>
      <c r="F43" s="93" t="s">
        <v>44</v>
      </c>
      <c r="G43" s="93" t="s">
        <v>1470</v>
      </c>
      <c r="H43" s="91">
        <v>2</v>
      </c>
      <c r="I43" s="93" t="s">
        <v>1479</v>
      </c>
      <c r="J43" s="94"/>
      <c r="K43" s="93" t="s">
        <v>1479</v>
      </c>
      <c r="L43" s="252"/>
      <c r="M43" s="93" t="s">
        <v>1479</v>
      </c>
      <c r="N43" s="94"/>
      <c r="O43" s="93" t="s">
        <v>1479</v>
      </c>
      <c r="P43" s="94"/>
      <c r="Q43" s="93" t="s">
        <v>1479</v>
      </c>
      <c r="R43" s="252"/>
      <c r="S43" s="94"/>
      <c r="T43" s="93" t="s">
        <v>1479</v>
      </c>
      <c r="U43" s="93" t="s">
        <v>1479</v>
      </c>
      <c r="V43" s="93" t="s">
        <v>1479</v>
      </c>
      <c r="W43" s="93" t="s">
        <v>1479</v>
      </c>
      <c r="X43" s="94"/>
      <c r="Y43" s="253">
        <f t="shared" si="0"/>
        <v>2</v>
      </c>
      <c r="Z43" s="251" t="s">
        <v>1547</v>
      </c>
    </row>
    <row r="44" spans="1:26" ht="12.75" customHeight="1">
      <c r="A44" s="91" t="s">
        <v>1121</v>
      </c>
      <c r="B44" s="92" t="s">
        <v>1122</v>
      </c>
      <c r="C44" s="93" t="s">
        <v>1123</v>
      </c>
      <c r="D44" s="93">
        <v>1.1899999999999999E-7</v>
      </c>
      <c r="E44" s="93">
        <v>0.72</v>
      </c>
      <c r="F44" s="93" t="s">
        <v>44</v>
      </c>
      <c r="G44" s="93" t="s">
        <v>1470</v>
      </c>
      <c r="H44" s="91">
        <v>2</v>
      </c>
      <c r="I44" s="93" t="s">
        <v>1479</v>
      </c>
      <c r="J44" s="94"/>
      <c r="K44" s="93" t="s">
        <v>1479</v>
      </c>
      <c r="L44" s="252"/>
      <c r="M44" s="93" t="s">
        <v>1479</v>
      </c>
      <c r="N44" s="94"/>
      <c r="O44" s="93" t="s">
        <v>1479</v>
      </c>
      <c r="P44" s="94"/>
      <c r="Q44" s="93" t="s">
        <v>1479</v>
      </c>
      <c r="R44" s="252"/>
      <c r="S44" s="94"/>
      <c r="T44" s="93" t="s">
        <v>1479</v>
      </c>
      <c r="U44" s="93" t="s">
        <v>1479</v>
      </c>
      <c r="V44" s="93" t="s">
        <v>1479</v>
      </c>
      <c r="W44" s="93" t="s">
        <v>1479</v>
      </c>
      <c r="X44" s="94"/>
      <c r="Y44" s="253">
        <f t="shared" si="0"/>
        <v>2</v>
      </c>
      <c r="Z44" s="251" t="s">
        <v>1547</v>
      </c>
    </row>
    <row r="45" spans="1:26" ht="12.75" customHeight="1">
      <c r="A45" s="91" t="s">
        <v>1118</v>
      </c>
      <c r="B45" s="92" t="s">
        <v>1119</v>
      </c>
      <c r="C45" s="93" t="s">
        <v>1120</v>
      </c>
      <c r="D45" s="93">
        <v>6.4499999999999996E-4</v>
      </c>
      <c r="E45" s="93">
        <v>0.63</v>
      </c>
      <c r="F45" s="93" t="s">
        <v>56</v>
      </c>
      <c r="G45" s="93" t="s">
        <v>1470</v>
      </c>
      <c r="H45" s="91">
        <v>2</v>
      </c>
      <c r="I45" s="93" t="s">
        <v>1479</v>
      </c>
      <c r="J45" s="94"/>
      <c r="K45" s="93" t="s">
        <v>1479</v>
      </c>
      <c r="L45" s="252"/>
      <c r="M45" s="93" t="s">
        <v>1479</v>
      </c>
      <c r="N45" s="94"/>
      <c r="O45" s="93" t="s">
        <v>1479</v>
      </c>
      <c r="P45" s="94"/>
      <c r="Q45" s="93" t="s">
        <v>1479</v>
      </c>
      <c r="R45" s="252"/>
      <c r="S45" s="94"/>
      <c r="T45" s="93" t="s">
        <v>1479</v>
      </c>
      <c r="U45" s="93" t="s">
        <v>1479</v>
      </c>
      <c r="V45" s="93" t="s">
        <v>1479</v>
      </c>
      <c r="W45" s="93" t="s">
        <v>1479</v>
      </c>
      <c r="X45" s="94"/>
      <c r="Y45" s="253">
        <f t="shared" si="0"/>
        <v>2</v>
      </c>
      <c r="Z45" s="251" t="s">
        <v>1547</v>
      </c>
    </row>
    <row r="46" spans="1:26" ht="12.75" customHeight="1">
      <c r="A46" s="91" t="s">
        <v>397</v>
      </c>
      <c r="B46" s="92" t="s">
        <v>398</v>
      </c>
      <c r="C46" s="93" t="s">
        <v>399</v>
      </c>
      <c r="D46" s="93">
        <v>4.6800000000000002E-8</v>
      </c>
      <c r="E46" s="93">
        <v>1.47</v>
      </c>
      <c r="F46" s="93" t="s">
        <v>44</v>
      </c>
      <c r="G46" s="93" t="s">
        <v>1470</v>
      </c>
      <c r="H46" s="91">
        <v>2</v>
      </c>
      <c r="I46" s="93" t="s">
        <v>1479</v>
      </c>
      <c r="J46" s="94"/>
      <c r="K46" s="93" t="s">
        <v>1479</v>
      </c>
      <c r="L46" s="252"/>
      <c r="M46" s="93" t="s">
        <v>1479</v>
      </c>
      <c r="N46" s="94"/>
      <c r="O46" s="93" t="s">
        <v>1479</v>
      </c>
      <c r="P46" s="94"/>
      <c r="Q46" s="93" t="s">
        <v>1479</v>
      </c>
      <c r="R46" s="252"/>
      <c r="S46" s="94"/>
      <c r="T46" s="93" t="s">
        <v>1479</v>
      </c>
      <c r="U46" s="93" t="s">
        <v>1479</v>
      </c>
      <c r="V46" s="93" t="s">
        <v>1479</v>
      </c>
      <c r="W46" s="93" t="s">
        <v>1479</v>
      </c>
      <c r="X46" s="94"/>
      <c r="Y46" s="253">
        <f t="shared" si="0"/>
        <v>2</v>
      </c>
      <c r="Z46" s="251" t="s">
        <v>1547</v>
      </c>
    </row>
    <row r="47" spans="1:26" ht="12.75" customHeight="1">
      <c r="A47" s="91" t="s">
        <v>167</v>
      </c>
      <c r="B47" s="92" t="s">
        <v>168</v>
      </c>
      <c r="C47" s="93" t="s">
        <v>1090</v>
      </c>
      <c r="D47" s="93">
        <v>5.62E-3</v>
      </c>
      <c r="E47" s="93">
        <v>0.64</v>
      </c>
      <c r="F47" s="93" t="s">
        <v>44</v>
      </c>
      <c r="G47" s="93" t="s">
        <v>1470</v>
      </c>
      <c r="H47" s="91">
        <v>2</v>
      </c>
      <c r="I47" s="93" t="s">
        <v>1479</v>
      </c>
      <c r="J47" s="94"/>
      <c r="K47" s="93" t="s">
        <v>1479</v>
      </c>
      <c r="L47" s="252"/>
      <c r="M47" s="93" t="s">
        <v>1479</v>
      </c>
      <c r="N47" s="94"/>
      <c r="O47" s="93" t="s">
        <v>1479</v>
      </c>
      <c r="P47" s="94"/>
      <c r="Q47" s="93" t="s">
        <v>1479</v>
      </c>
      <c r="R47" s="252"/>
      <c r="S47" s="94"/>
      <c r="T47" s="93" t="s">
        <v>1479</v>
      </c>
      <c r="U47" s="93" t="s">
        <v>1479</v>
      </c>
      <c r="V47" s="93" t="s">
        <v>1479</v>
      </c>
      <c r="W47" s="93" t="s">
        <v>1479</v>
      </c>
      <c r="X47" s="94"/>
      <c r="Y47" s="253">
        <f t="shared" si="0"/>
        <v>2</v>
      </c>
      <c r="Z47" s="251" t="s">
        <v>1547</v>
      </c>
    </row>
    <row r="48" spans="1:26" ht="12.75" customHeight="1">
      <c r="A48" s="245" t="s">
        <v>418</v>
      </c>
      <c r="B48" s="92" t="s">
        <v>419</v>
      </c>
      <c r="C48" s="93" t="s">
        <v>420</v>
      </c>
      <c r="D48" s="93">
        <v>1.8799999999999999E-3</v>
      </c>
      <c r="E48" s="93">
        <v>2.13</v>
      </c>
      <c r="F48" s="93" t="s">
        <v>188</v>
      </c>
      <c r="G48" s="93" t="s">
        <v>1470</v>
      </c>
      <c r="H48" s="91">
        <v>2</v>
      </c>
      <c r="I48" s="93" t="s">
        <v>1479</v>
      </c>
      <c r="J48" s="94"/>
      <c r="K48" s="93" t="s">
        <v>1479</v>
      </c>
      <c r="L48" s="252"/>
      <c r="M48" s="93" t="s">
        <v>1479</v>
      </c>
      <c r="N48" s="94"/>
      <c r="O48" s="93" t="s">
        <v>1479</v>
      </c>
      <c r="P48" s="94"/>
      <c r="Q48" s="93" t="s">
        <v>1479</v>
      </c>
      <c r="R48" s="252"/>
      <c r="S48" s="94"/>
      <c r="T48" s="93" t="s">
        <v>1479</v>
      </c>
      <c r="U48" s="93" t="s">
        <v>1479</v>
      </c>
      <c r="V48" s="93" t="s">
        <v>1479</v>
      </c>
      <c r="W48" s="93" t="s">
        <v>1479</v>
      </c>
      <c r="X48" s="94"/>
      <c r="Y48" s="253">
        <f t="shared" si="0"/>
        <v>2</v>
      </c>
      <c r="Z48" s="251" t="s">
        <v>1547</v>
      </c>
    </row>
    <row r="49" spans="1:26" ht="12.75" customHeight="1">
      <c r="A49" s="91" t="s">
        <v>542</v>
      </c>
      <c r="B49" s="92" t="s">
        <v>543</v>
      </c>
      <c r="C49" s="93" t="s">
        <v>544</v>
      </c>
      <c r="D49" s="93">
        <v>1.74E-4</v>
      </c>
      <c r="E49" s="93">
        <v>-0.66</v>
      </c>
      <c r="F49" s="93" t="s">
        <v>44</v>
      </c>
      <c r="G49" s="93" t="s">
        <v>1470</v>
      </c>
      <c r="H49" s="91">
        <v>2</v>
      </c>
      <c r="I49" s="93" t="s">
        <v>1479</v>
      </c>
      <c r="J49" s="94"/>
      <c r="K49" s="93" t="s">
        <v>1479</v>
      </c>
      <c r="L49" s="252"/>
      <c r="M49" s="93" t="s">
        <v>1479</v>
      </c>
      <c r="N49" s="94"/>
      <c r="O49" s="93" t="s">
        <v>1479</v>
      </c>
      <c r="P49" s="94"/>
      <c r="Q49" s="93" t="s">
        <v>1479</v>
      </c>
      <c r="R49" s="252"/>
      <c r="S49" s="94"/>
      <c r="T49" s="93" t="s">
        <v>1479</v>
      </c>
      <c r="U49" s="93" t="s">
        <v>1479</v>
      </c>
      <c r="V49" s="93" t="s">
        <v>1479</v>
      </c>
      <c r="W49" s="93" t="s">
        <v>1479</v>
      </c>
      <c r="X49" s="94"/>
      <c r="Y49" s="253">
        <f t="shared" si="0"/>
        <v>2</v>
      </c>
      <c r="Z49" s="251" t="s">
        <v>1547</v>
      </c>
    </row>
    <row r="50" spans="1:26" ht="12.75" customHeight="1">
      <c r="A50" s="91" t="s">
        <v>545</v>
      </c>
      <c r="B50" s="92" t="s">
        <v>546</v>
      </c>
      <c r="C50" s="93" t="s">
        <v>547</v>
      </c>
      <c r="D50" s="93">
        <v>1.45E-5</v>
      </c>
      <c r="E50" s="93">
        <v>1.32</v>
      </c>
      <c r="F50" s="93" t="s">
        <v>44</v>
      </c>
      <c r="G50" s="93" t="s">
        <v>1470</v>
      </c>
      <c r="H50" s="91">
        <v>2</v>
      </c>
      <c r="I50" s="93" t="s">
        <v>1479</v>
      </c>
      <c r="J50" s="94"/>
      <c r="K50" s="93" t="s">
        <v>1479</v>
      </c>
      <c r="L50" s="252"/>
      <c r="M50" s="93" t="s">
        <v>1479</v>
      </c>
      <c r="N50" s="94"/>
      <c r="O50" s="93" t="s">
        <v>1479</v>
      </c>
      <c r="P50" s="94"/>
      <c r="Q50" s="93" t="s">
        <v>1479</v>
      </c>
      <c r="R50" s="252"/>
      <c r="S50" s="94"/>
      <c r="T50" s="93" t="s">
        <v>1479</v>
      </c>
      <c r="U50" s="93" t="s">
        <v>1479</v>
      </c>
      <c r="V50" s="93" t="s">
        <v>1479</v>
      </c>
      <c r="W50" s="93" t="s">
        <v>1479</v>
      </c>
      <c r="X50" s="94"/>
      <c r="Y50" s="253">
        <f t="shared" si="0"/>
        <v>2</v>
      </c>
      <c r="Z50" s="251" t="s">
        <v>1547</v>
      </c>
    </row>
    <row r="51" spans="1:26" ht="12.75" customHeight="1">
      <c r="A51" s="91" t="s">
        <v>880</v>
      </c>
      <c r="B51" s="92" t="s">
        <v>881</v>
      </c>
      <c r="C51" s="93" t="s">
        <v>882</v>
      </c>
      <c r="D51" s="93">
        <v>1.6E-2</v>
      </c>
      <c r="E51" s="93">
        <v>0.71</v>
      </c>
      <c r="F51" s="93" t="s">
        <v>44</v>
      </c>
      <c r="G51" s="93" t="s">
        <v>1470</v>
      </c>
      <c r="H51" s="91">
        <v>2</v>
      </c>
      <c r="I51" s="93" t="s">
        <v>1479</v>
      </c>
      <c r="J51" s="94"/>
      <c r="K51" s="93" t="s">
        <v>1479</v>
      </c>
      <c r="L51" s="252"/>
      <c r="M51" s="93" t="s">
        <v>1479</v>
      </c>
      <c r="N51" s="94"/>
      <c r="O51" s="93" t="s">
        <v>1479</v>
      </c>
      <c r="P51" s="94"/>
      <c r="Q51" s="93" t="s">
        <v>1479</v>
      </c>
      <c r="R51" s="252"/>
      <c r="S51" s="94"/>
      <c r="T51" s="93" t="s">
        <v>1479</v>
      </c>
      <c r="U51" s="93" t="s">
        <v>1479</v>
      </c>
      <c r="V51" s="93" t="s">
        <v>1479</v>
      </c>
      <c r="W51" s="93" t="s">
        <v>1479</v>
      </c>
      <c r="X51" s="94"/>
      <c r="Y51" s="253">
        <f t="shared" si="0"/>
        <v>2</v>
      </c>
      <c r="Z51" s="251" t="s">
        <v>1547</v>
      </c>
    </row>
    <row r="52" spans="1:26" ht="12.75" customHeight="1">
      <c r="A52" s="91" t="s">
        <v>871</v>
      </c>
      <c r="B52" s="92" t="s">
        <v>872</v>
      </c>
      <c r="C52" s="93" t="s">
        <v>873</v>
      </c>
      <c r="D52" s="93">
        <v>3.6300000000000001E-5</v>
      </c>
      <c r="E52" s="93">
        <v>-0.62</v>
      </c>
      <c r="F52" s="93" t="s">
        <v>44</v>
      </c>
      <c r="G52" s="93" t="s">
        <v>1470</v>
      </c>
      <c r="H52" s="91">
        <v>2</v>
      </c>
      <c r="I52" s="93" t="s">
        <v>1479</v>
      </c>
      <c r="J52" s="94"/>
      <c r="K52" s="93" t="s">
        <v>1479</v>
      </c>
      <c r="L52" s="252"/>
      <c r="M52" s="93" t="s">
        <v>1479</v>
      </c>
      <c r="N52" s="94"/>
      <c r="O52" s="93" t="s">
        <v>1479</v>
      </c>
      <c r="P52" s="94"/>
      <c r="Q52" s="93" t="s">
        <v>1479</v>
      </c>
      <c r="R52" s="252"/>
      <c r="S52" s="94"/>
      <c r="T52" s="93" t="s">
        <v>1479</v>
      </c>
      <c r="U52" s="93" t="s">
        <v>1479</v>
      </c>
      <c r="V52" s="93" t="s">
        <v>1479</v>
      </c>
      <c r="W52" s="93" t="s">
        <v>1479</v>
      </c>
      <c r="X52" s="94"/>
      <c r="Y52" s="253">
        <f t="shared" si="0"/>
        <v>2</v>
      </c>
      <c r="Z52" s="251" t="s">
        <v>1547</v>
      </c>
    </row>
    <row r="53" spans="1:26" ht="12.75" customHeight="1">
      <c r="A53" s="91" t="s">
        <v>859</v>
      </c>
      <c r="B53" s="92" t="s">
        <v>860</v>
      </c>
      <c r="C53" s="93" t="s">
        <v>861</v>
      </c>
      <c r="D53" s="93">
        <v>7.9800000000000003E-7</v>
      </c>
      <c r="E53" s="93">
        <v>0.72</v>
      </c>
      <c r="F53" s="93" t="s">
        <v>33</v>
      </c>
      <c r="G53" s="93" t="s">
        <v>1470</v>
      </c>
      <c r="H53" s="91">
        <v>2</v>
      </c>
      <c r="I53" s="93" t="s">
        <v>1479</v>
      </c>
      <c r="J53" s="94"/>
      <c r="K53" s="93" t="s">
        <v>1479</v>
      </c>
      <c r="L53" s="252"/>
      <c r="M53" s="93" t="s">
        <v>1479</v>
      </c>
      <c r="N53" s="94"/>
      <c r="O53" s="93" t="s">
        <v>1479</v>
      </c>
      <c r="P53" s="94"/>
      <c r="Q53" s="93" t="s">
        <v>1479</v>
      </c>
      <c r="R53" s="252"/>
      <c r="S53" s="94"/>
      <c r="T53" s="93" t="s">
        <v>1479</v>
      </c>
      <c r="U53" s="93" t="s">
        <v>1479</v>
      </c>
      <c r="V53" s="93" t="s">
        <v>1479</v>
      </c>
      <c r="W53" s="93" t="s">
        <v>1479</v>
      </c>
      <c r="X53" s="94"/>
      <c r="Y53" s="253">
        <f t="shared" si="0"/>
        <v>2</v>
      </c>
      <c r="Z53" s="251" t="s">
        <v>1547</v>
      </c>
    </row>
    <row r="54" spans="1:26" ht="12.75" customHeight="1">
      <c r="A54" s="91" t="s">
        <v>587</v>
      </c>
      <c r="B54" s="92" t="s">
        <v>588</v>
      </c>
      <c r="C54" s="93" t="s">
        <v>589</v>
      </c>
      <c r="D54" s="93">
        <v>2.8899999999999998E-4</v>
      </c>
      <c r="E54" s="93">
        <v>0.64</v>
      </c>
      <c r="F54" s="93" t="s">
        <v>338</v>
      </c>
      <c r="G54" s="93" t="s">
        <v>1470</v>
      </c>
      <c r="H54" s="91">
        <v>2</v>
      </c>
      <c r="I54" s="93" t="s">
        <v>1479</v>
      </c>
      <c r="J54" s="94"/>
      <c r="K54" s="93" t="s">
        <v>1479</v>
      </c>
      <c r="L54" s="252"/>
      <c r="M54" s="93" t="s">
        <v>1479</v>
      </c>
      <c r="N54" s="94"/>
      <c r="O54" s="93" t="s">
        <v>1479</v>
      </c>
      <c r="P54" s="94"/>
      <c r="Q54" s="93" t="s">
        <v>1479</v>
      </c>
      <c r="R54" s="252"/>
      <c r="S54" s="94"/>
      <c r="T54" s="93" t="s">
        <v>1479</v>
      </c>
      <c r="U54" s="93" t="s">
        <v>1479</v>
      </c>
      <c r="V54" s="93" t="s">
        <v>1479</v>
      </c>
      <c r="W54" s="93" t="s">
        <v>1479</v>
      </c>
      <c r="X54" s="94"/>
      <c r="Y54" s="253">
        <f t="shared" si="0"/>
        <v>2</v>
      </c>
      <c r="Z54" s="251" t="s">
        <v>1547</v>
      </c>
    </row>
    <row r="55" spans="1:26" ht="12.75" customHeight="1">
      <c r="A55" s="91" t="s">
        <v>847</v>
      </c>
      <c r="B55" s="92" t="s">
        <v>848</v>
      </c>
      <c r="C55" s="93" t="s">
        <v>849</v>
      </c>
      <c r="D55" s="93">
        <v>6.6399999999999999E-4</v>
      </c>
      <c r="E55" s="93">
        <v>-0.96</v>
      </c>
      <c r="F55" s="93" t="s">
        <v>56</v>
      </c>
      <c r="G55" s="93" t="s">
        <v>1470</v>
      </c>
      <c r="H55" s="91">
        <v>2</v>
      </c>
      <c r="I55" s="93" t="s">
        <v>1479</v>
      </c>
      <c r="J55" s="94"/>
      <c r="K55" s="93" t="s">
        <v>1479</v>
      </c>
      <c r="L55" s="252"/>
      <c r="M55" s="93" t="s">
        <v>1479</v>
      </c>
      <c r="N55" s="94"/>
      <c r="O55" s="93" t="s">
        <v>1479</v>
      </c>
      <c r="P55" s="94"/>
      <c r="Q55" s="93" t="s">
        <v>1479</v>
      </c>
      <c r="R55" s="252"/>
      <c r="S55" s="94"/>
      <c r="T55" s="93" t="s">
        <v>1479</v>
      </c>
      <c r="U55" s="93" t="s">
        <v>1479</v>
      </c>
      <c r="V55" s="93" t="s">
        <v>1479</v>
      </c>
      <c r="W55" s="93" t="s">
        <v>1479</v>
      </c>
      <c r="X55" s="94"/>
      <c r="Y55" s="253">
        <f t="shared" si="0"/>
        <v>2</v>
      </c>
      <c r="Z55" s="251" t="s">
        <v>1547</v>
      </c>
    </row>
    <row r="56" spans="1:26" ht="12.75" customHeight="1">
      <c r="A56" s="91" t="s">
        <v>814</v>
      </c>
      <c r="B56" s="92" t="s">
        <v>815</v>
      </c>
      <c r="C56" s="93" t="s">
        <v>816</v>
      </c>
      <c r="D56" s="93">
        <v>1.66E-8</v>
      </c>
      <c r="E56" s="93">
        <v>0.77</v>
      </c>
      <c r="F56" s="93" t="s">
        <v>210</v>
      </c>
      <c r="G56" s="93" t="s">
        <v>1470</v>
      </c>
      <c r="H56" s="91">
        <v>2</v>
      </c>
      <c r="I56" s="93" t="s">
        <v>1479</v>
      </c>
      <c r="J56" s="94"/>
      <c r="K56" s="93" t="s">
        <v>1479</v>
      </c>
      <c r="L56" s="252"/>
      <c r="M56" s="93" t="s">
        <v>1479</v>
      </c>
      <c r="N56" s="94"/>
      <c r="O56" s="93" t="s">
        <v>1479</v>
      </c>
      <c r="P56" s="94"/>
      <c r="Q56" s="93" t="s">
        <v>1479</v>
      </c>
      <c r="R56" s="252"/>
      <c r="S56" s="94"/>
      <c r="T56" s="93" t="s">
        <v>1479</v>
      </c>
      <c r="U56" s="93" t="s">
        <v>1479</v>
      </c>
      <c r="V56" s="93" t="s">
        <v>1479</v>
      </c>
      <c r="W56" s="93" t="s">
        <v>1479</v>
      </c>
      <c r="X56" s="94"/>
      <c r="Y56" s="253">
        <f t="shared" si="0"/>
        <v>2</v>
      </c>
      <c r="Z56" s="251" t="s">
        <v>1547</v>
      </c>
    </row>
    <row r="57" spans="1:26" ht="12.75" customHeight="1">
      <c r="A57" s="91" t="s">
        <v>629</v>
      </c>
      <c r="B57" s="92" t="s">
        <v>630</v>
      </c>
      <c r="C57" s="93" t="s">
        <v>631</v>
      </c>
      <c r="D57" s="93">
        <v>6.7299999999999999E-4</v>
      </c>
      <c r="E57" s="93">
        <v>0.93</v>
      </c>
      <c r="F57" s="93" t="s">
        <v>210</v>
      </c>
      <c r="G57" s="93" t="s">
        <v>1470</v>
      </c>
      <c r="H57" s="91">
        <v>2</v>
      </c>
      <c r="I57" s="93" t="s">
        <v>1479</v>
      </c>
      <c r="J57" s="94"/>
      <c r="K57" s="93" t="s">
        <v>1479</v>
      </c>
      <c r="L57" s="252"/>
      <c r="M57" s="93" t="s">
        <v>1479</v>
      </c>
      <c r="N57" s="94"/>
      <c r="O57" s="93" t="s">
        <v>1479</v>
      </c>
      <c r="P57" s="94"/>
      <c r="Q57" s="93" t="s">
        <v>1479</v>
      </c>
      <c r="R57" s="252"/>
      <c r="S57" s="94"/>
      <c r="T57" s="93" t="s">
        <v>1479</v>
      </c>
      <c r="U57" s="93" t="s">
        <v>1479</v>
      </c>
      <c r="V57" s="93" t="s">
        <v>1479</v>
      </c>
      <c r="W57" s="93" t="s">
        <v>1479</v>
      </c>
      <c r="X57" s="94"/>
      <c r="Y57" s="253">
        <f t="shared" si="0"/>
        <v>2</v>
      </c>
      <c r="Z57" s="251" t="s">
        <v>1547</v>
      </c>
    </row>
    <row r="58" spans="1:26" ht="12.75" customHeight="1">
      <c r="A58" s="91" t="s">
        <v>778</v>
      </c>
      <c r="B58" s="92" t="s">
        <v>779</v>
      </c>
      <c r="C58" s="93" t="s">
        <v>780</v>
      </c>
      <c r="D58" s="93">
        <v>1.06E-4</v>
      </c>
      <c r="E58" s="93">
        <v>-0.72</v>
      </c>
      <c r="F58" s="93" t="s">
        <v>56</v>
      </c>
      <c r="G58" s="93" t="s">
        <v>1470</v>
      </c>
      <c r="H58" s="91">
        <v>2</v>
      </c>
      <c r="I58" s="93" t="s">
        <v>1479</v>
      </c>
      <c r="J58" s="94"/>
      <c r="K58" s="93" t="s">
        <v>1479</v>
      </c>
      <c r="L58" s="252"/>
      <c r="M58" s="93" t="s">
        <v>1479</v>
      </c>
      <c r="N58" s="94"/>
      <c r="O58" s="93" t="s">
        <v>1479</v>
      </c>
      <c r="P58" s="94"/>
      <c r="Q58" s="93" t="s">
        <v>1479</v>
      </c>
      <c r="R58" s="252"/>
      <c r="S58" s="94"/>
      <c r="T58" s="93" t="s">
        <v>1479</v>
      </c>
      <c r="U58" s="93" t="s">
        <v>1479</v>
      </c>
      <c r="V58" s="93" t="s">
        <v>1479</v>
      </c>
      <c r="W58" s="93" t="s">
        <v>1479</v>
      </c>
      <c r="X58" s="94"/>
      <c r="Y58" s="253">
        <f t="shared" si="0"/>
        <v>2</v>
      </c>
      <c r="Z58" s="251" t="s">
        <v>1547</v>
      </c>
    </row>
    <row r="59" spans="1:26" ht="12.75" customHeight="1">
      <c r="A59" s="91" t="s">
        <v>652</v>
      </c>
      <c r="B59" s="92" t="s">
        <v>653</v>
      </c>
      <c r="C59" s="93" t="s">
        <v>654</v>
      </c>
      <c r="D59" s="93">
        <v>5.4900000000000001E-4</v>
      </c>
      <c r="E59" s="93">
        <v>1.21</v>
      </c>
      <c r="F59" s="93" t="s">
        <v>56</v>
      </c>
      <c r="G59" s="93" t="s">
        <v>1479</v>
      </c>
      <c r="H59" s="94"/>
      <c r="I59" s="93" t="s">
        <v>1471</v>
      </c>
      <c r="J59" s="91">
        <v>2</v>
      </c>
      <c r="K59" s="93" t="s">
        <v>1479</v>
      </c>
      <c r="L59" s="252"/>
      <c r="M59" s="93" t="s">
        <v>1479</v>
      </c>
      <c r="N59" s="94"/>
      <c r="O59" s="93" t="s">
        <v>1479</v>
      </c>
      <c r="P59" s="94"/>
      <c r="Q59" s="93" t="s">
        <v>1479</v>
      </c>
      <c r="R59" s="252"/>
      <c r="S59" s="94"/>
      <c r="T59" s="93" t="s">
        <v>1479</v>
      </c>
      <c r="U59" s="93" t="s">
        <v>1479</v>
      </c>
      <c r="V59" s="93" t="s">
        <v>1479</v>
      </c>
      <c r="W59" s="93" t="s">
        <v>1479</v>
      </c>
      <c r="X59" s="94"/>
      <c r="Y59" s="253">
        <f t="shared" si="0"/>
        <v>2</v>
      </c>
      <c r="Z59" s="251" t="s">
        <v>1547</v>
      </c>
    </row>
    <row r="60" spans="1:26" ht="12.75" customHeight="1">
      <c r="A60" s="91" t="s">
        <v>772</v>
      </c>
      <c r="B60" s="92" t="s">
        <v>773</v>
      </c>
      <c r="C60" s="93" t="s">
        <v>774</v>
      </c>
      <c r="D60" s="93">
        <v>9.3600000000000003E-3</v>
      </c>
      <c r="E60" s="93">
        <v>0.59</v>
      </c>
      <c r="F60" s="93" t="s">
        <v>44</v>
      </c>
      <c r="G60" s="93" t="s">
        <v>1470</v>
      </c>
      <c r="H60" s="91">
        <v>2</v>
      </c>
      <c r="I60" s="93" t="s">
        <v>1479</v>
      </c>
      <c r="J60" s="94"/>
      <c r="K60" s="93" t="s">
        <v>1479</v>
      </c>
      <c r="L60" s="252"/>
      <c r="M60" s="93" t="s">
        <v>1479</v>
      </c>
      <c r="N60" s="94"/>
      <c r="O60" s="93" t="s">
        <v>1479</v>
      </c>
      <c r="P60" s="94"/>
      <c r="Q60" s="93" t="s">
        <v>1479</v>
      </c>
      <c r="R60" s="252"/>
      <c r="S60" s="94"/>
      <c r="T60" s="93" t="s">
        <v>1479</v>
      </c>
      <c r="U60" s="93" t="s">
        <v>1479</v>
      </c>
      <c r="V60" s="93" t="s">
        <v>1479</v>
      </c>
      <c r="W60" s="93" t="s">
        <v>1479</v>
      </c>
      <c r="X60" s="94"/>
      <c r="Y60" s="253">
        <f t="shared" si="0"/>
        <v>2</v>
      </c>
      <c r="Z60" s="251" t="s">
        <v>1547</v>
      </c>
    </row>
    <row r="61" spans="1:26" ht="12.75" customHeight="1">
      <c r="A61" s="91" t="s">
        <v>661</v>
      </c>
      <c r="B61" s="92" t="s">
        <v>662</v>
      </c>
      <c r="C61" s="93" t="s">
        <v>663</v>
      </c>
      <c r="D61" s="93">
        <v>2.5500000000000002E-4</v>
      </c>
      <c r="E61" s="93">
        <v>1.54</v>
      </c>
      <c r="F61" s="93" t="s">
        <v>56</v>
      </c>
      <c r="G61" s="93" t="s">
        <v>1470</v>
      </c>
      <c r="H61" s="91">
        <v>2</v>
      </c>
      <c r="I61" s="93" t="s">
        <v>1479</v>
      </c>
      <c r="J61" s="94"/>
      <c r="K61" s="93" t="s">
        <v>1479</v>
      </c>
      <c r="L61" s="252"/>
      <c r="M61" s="93" t="s">
        <v>1479</v>
      </c>
      <c r="N61" s="94"/>
      <c r="O61" s="93" t="s">
        <v>1479</v>
      </c>
      <c r="P61" s="94"/>
      <c r="Q61" s="93" t="s">
        <v>1479</v>
      </c>
      <c r="R61" s="252"/>
      <c r="S61" s="94"/>
      <c r="T61" s="93" t="s">
        <v>1479</v>
      </c>
      <c r="U61" s="93" t="s">
        <v>1479</v>
      </c>
      <c r="V61" s="93" t="s">
        <v>1479</v>
      </c>
      <c r="W61" s="93" t="s">
        <v>1479</v>
      </c>
      <c r="X61" s="94"/>
      <c r="Y61" s="253">
        <f t="shared" si="0"/>
        <v>2</v>
      </c>
      <c r="Z61" s="251" t="s">
        <v>1547</v>
      </c>
    </row>
    <row r="62" spans="1:26" ht="12.75" customHeight="1">
      <c r="A62" s="91" t="s">
        <v>745</v>
      </c>
      <c r="B62" s="92" t="s">
        <v>746</v>
      </c>
      <c r="C62" s="93" t="s">
        <v>747</v>
      </c>
      <c r="D62" s="93">
        <v>7.9100000000000004E-4</v>
      </c>
      <c r="E62" s="93">
        <v>2.21</v>
      </c>
      <c r="F62" s="93" t="s">
        <v>56</v>
      </c>
      <c r="G62" s="93" t="s">
        <v>1470</v>
      </c>
      <c r="H62" s="91">
        <v>2</v>
      </c>
      <c r="I62" s="93" t="s">
        <v>1479</v>
      </c>
      <c r="J62" s="94"/>
      <c r="K62" s="93" t="s">
        <v>1479</v>
      </c>
      <c r="L62" s="252"/>
      <c r="M62" s="93" t="s">
        <v>1479</v>
      </c>
      <c r="N62" s="94"/>
      <c r="O62" s="93" t="s">
        <v>1479</v>
      </c>
      <c r="P62" s="94"/>
      <c r="Q62" s="93" t="s">
        <v>1479</v>
      </c>
      <c r="R62" s="252"/>
      <c r="S62" s="94"/>
      <c r="T62" s="93" t="s">
        <v>1479</v>
      </c>
      <c r="U62" s="93" t="s">
        <v>1479</v>
      </c>
      <c r="V62" s="93" t="s">
        <v>1479</v>
      </c>
      <c r="W62" s="93" t="s">
        <v>1479</v>
      </c>
      <c r="X62" s="94"/>
      <c r="Y62" s="253">
        <f t="shared" si="0"/>
        <v>2</v>
      </c>
      <c r="Z62" s="251" t="s">
        <v>1547</v>
      </c>
    </row>
    <row r="63" spans="1:26" ht="12.75" customHeight="1">
      <c r="A63" s="91" t="s">
        <v>679</v>
      </c>
      <c r="B63" s="92" t="s">
        <v>680</v>
      </c>
      <c r="C63" s="93" t="s">
        <v>681</v>
      </c>
      <c r="D63" s="93">
        <v>6.3899999999999995E-5</v>
      </c>
      <c r="E63" s="93">
        <v>-0.61</v>
      </c>
      <c r="F63" s="93" t="s">
        <v>44</v>
      </c>
      <c r="G63" s="93" t="s">
        <v>1470</v>
      </c>
      <c r="H63" s="91">
        <v>2</v>
      </c>
      <c r="I63" s="93" t="s">
        <v>1479</v>
      </c>
      <c r="J63" s="94"/>
      <c r="K63" s="93" t="s">
        <v>1479</v>
      </c>
      <c r="L63" s="252"/>
      <c r="M63" s="93" t="s">
        <v>1479</v>
      </c>
      <c r="N63" s="94"/>
      <c r="O63" s="93" t="s">
        <v>1479</v>
      </c>
      <c r="P63" s="94"/>
      <c r="Q63" s="93" t="s">
        <v>1479</v>
      </c>
      <c r="R63" s="252"/>
      <c r="S63" s="94"/>
      <c r="T63" s="93" t="s">
        <v>1479</v>
      </c>
      <c r="U63" s="93" t="s">
        <v>1479</v>
      </c>
      <c r="V63" s="93" t="s">
        <v>1479</v>
      </c>
      <c r="W63" s="93" t="s">
        <v>1479</v>
      </c>
      <c r="X63" s="94"/>
      <c r="Y63" s="253">
        <f t="shared" si="0"/>
        <v>2</v>
      </c>
      <c r="Z63" s="251" t="s">
        <v>1547</v>
      </c>
    </row>
    <row r="64" spans="1:26" ht="12.75" customHeight="1">
      <c r="A64" s="91" t="s">
        <v>682</v>
      </c>
      <c r="B64" s="92" t="s">
        <v>683</v>
      </c>
      <c r="C64" s="93" t="s">
        <v>684</v>
      </c>
      <c r="D64" s="93">
        <v>6.4200000000000004E-6</v>
      </c>
      <c r="E64" s="93">
        <v>2.6</v>
      </c>
      <c r="F64" s="93" t="s">
        <v>44</v>
      </c>
      <c r="G64" s="93" t="s">
        <v>1470</v>
      </c>
      <c r="H64" s="91">
        <v>2</v>
      </c>
      <c r="I64" s="93" t="s">
        <v>1479</v>
      </c>
      <c r="J64" s="94"/>
      <c r="K64" s="93" t="s">
        <v>1479</v>
      </c>
      <c r="L64" s="252"/>
      <c r="M64" s="93" t="s">
        <v>1479</v>
      </c>
      <c r="N64" s="94"/>
      <c r="O64" s="93" t="s">
        <v>1479</v>
      </c>
      <c r="P64" s="94"/>
      <c r="Q64" s="93" t="s">
        <v>1479</v>
      </c>
      <c r="R64" s="252"/>
      <c r="S64" s="94"/>
      <c r="T64" s="93" t="s">
        <v>1479</v>
      </c>
      <c r="U64" s="93" t="s">
        <v>1479</v>
      </c>
      <c r="V64" s="93" t="s">
        <v>1479</v>
      </c>
      <c r="W64" s="93" t="s">
        <v>1479</v>
      </c>
      <c r="X64" s="94"/>
      <c r="Y64" s="253">
        <f t="shared" si="0"/>
        <v>2</v>
      </c>
      <c r="Z64" s="251" t="s">
        <v>1547</v>
      </c>
    </row>
    <row r="65" spans="1:26" ht="12.75" customHeight="1">
      <c r="A65" s="91" t="s">
        <v>721</v>
      </c>
      <c r="B65" s="92" t="s">
        <v>722</v>
      </c>
      <c r="C65" s="93" t="s">
        <v>723</v>
      </c>
      <c r="D65" s="93">
        <v>1.39E-3</v>
      </c>
      <c r="E65" s="93">
        <v>0.67</v>
      </c>
      <c r="F65" s="93" t="s">
        <v>56</v>
      </c>
      <c r="G65" s="93" t="s">
        <v>1470</v>
      </c>
      <c r="H65" s="91">
        <v>2</v>
      </c>
      <c r="I65" s="93" t="s">
        <v>1479</v>
      </c>
      <c r="J65" s="94"/>
      <c r="K65" s="93" t="s">
        <v>1479</v>
      </c>
      <c r="L65" s="252"/>
      <c r="M65" s="93" t="s">
        <v>1479</v>
      </c>
      <c r="N65" s="94"/>
      <c r="O65" s="93" t="s">
        <v>1479</v>
      </c>
      <c r="P65" s="94"/>
      <c r="Q65" s="93" t="s">
        <v>1479</v>
      </c>
      <c r="R65" s="252"/>
      <c r="S65" s="94"/>
      <c r="T65" s="93" t="s">
        <v>1479</v>
      </c>
      <c r="U65" s="93" t="s">
        <v>1479</v>
      </c>
      <c r="V65" s="93" t="s">
        <v>1479</v>
      </c>
      <c r="W65" s="93" t="s">
        <v>1479</v>
      </c>
      <c r="X65" s="94"/>
      <c r="Y65" s="253">
        <f t="shared" si="0"/>
        <v>2</v>
      </c>
      <c r="Z65" s="251" t="s">
        <v>1547</v>
      </c>
    </row>
    <row r="66" spans="1:26" ht="12.75" customHeight="1">
      <c r="A66" s="91" t="s">
        <v>688</v>
      </c>
      <c r="B66" s="92" t="s">
        <v>689</v>
      </c>
      <c r="C66" s="93" t="s">
        <v>690</v>
      </c>
      <c r="D66" s="93">
        <v>3.5899999999999998E-5</v>
      </c>
      <c r="E66" s="93">
        <v>0.7</v>
      </c>
      <c r="F66" s="93" t="s">
        <v>253</v>
      </c>
      <c r="G66" s="93" t="s">
        <v>1470</v>
      </c>
      <c r="H66" s="91">
        <v>2</v>
      </c>
      <c r="I66" s="93" t="s">
        <v>1479</v>
      </c>
      <c r="J66" s="94"/>
      <c r="K66" s="93" t="s">
        <v>1479</v>
      </c>
      <c r="L66" s="252"/>
      <c r="M66" s="93" t="s">
        <v>1479</v>
      </c>
      <c r="N66" s="94"/>
      <c r="O66" s="93" t="s">
        <v>1479</v>
      </c>
      <c r="P66" s="94"/>
      <c r="Q66" s="93" t="s">
        <v>1479</v>
      </c>
      <c r="R66" s="252"/>
      <c r="S66" s="94"/>
      <c r="T66" s="93" t="s">
        <v>1479</v>
      </c>
      <c r="U66" s="93" t="s">
        <v>1479</v>
      </c>
      <c r="V66" s="93" t="s">
        <v>1479</v>
      </c>
      <c r="W66" s="93" t="s">
        <v>1479</v>
      </c>
      <c r="X66" s="94"/>
      <c r="Y66" s="253">
        <f t="shared" si="0"/>
        <v>2</v>
      </c>
      <c r="Z66" s="251" t="s">
        <v>1547</v>
      </c>
    </row>
    <row r="67" spans="1:26" ht="12.75" customHeight="1">
      <c r="A67" s="91" t="s">
        <v>715</v>
      </c>
      <c r="B67" s="92" t="s">
        <v>716</v>
      </c>
      <c r="C67" s="93" t="s">
        <v>717</v>
      </c>
      <c r="D67" s="93">
        <v>3.3799999999999998E-4</v>
      </c>
      <c r="E67" s="93">
        <v>-0.69</v>
      </c>
      <c r="F67" s="93" t="s">
        <v>210</v>
      </c>
      <c r="G67" s="93" t="s">
        <v>1479</v>
      </c>
      <c r="H67" s="94"/>
      <c r="I67" s="93" t="s">
        <v>1471</v>
      </c>
      <c r="J67" s="91">
        <v>2</v>
      </c>
      <c r="K67" s="93" t="s">
        <v>1479</v>
      </c>
      <c r="L67" s="252"/>
      <c r="M67" s="93" t="s">
        <v>1479</v>
      </c>
      <c r="N67" s="94"/>
      <c r="O67" s="93" t="s">
        <v>1479</v>
      </c>
      <c r="P67" s="94"/>
      <c r="Q67" s="93" t="s">
        <v>1479</v>
      </c>
      <c r="R67" s="252"/>
      <c r="S67" s="94"/>
      <c r="T67" s="93" t="s">
        <v>1479</v>
      </c>
      <c r="U67" s="93" t="s">
        <v>1479</v>
      </c>
      <c r="V67" s="93" t="s">
        <v>1479</v>
      </c>
      <c r="W67" s="93" t="s">
        <v>1479</v>
      </c>
      <c r="X67" s="94"/>
      <c r="Y67" s="253">
        <f t="shared" si="0"/>
        <v>2</v>
      </c>
      <c r="Z67" s="251" t="s">
        <v>1547</v>
      </c>
    </row>
    <row r="68" spans="1:26" ht="12.75" customHeight="1">
      <c r="A68" s="91" t="s">
        <v>1397</v>
      </c>
      <c r="B68" s="92" t="s">
        <v>1398</v>
      </c>
      <c r="C68" s="93" t="s">
        <v>1399</v>
      </c>
      <c r="D68" s="93">
        <v>1.37E-4</v>
      </c>
      <c r="E68" s="93">
        <v>0.74</v>
      </c>
      <c r="F68" s="93" t="s">
        <v>44</v>
      </c>
      <c r="G68" s="93" t="s">
        <v>1470</v>
      </c>
      <c r="H68" s="91">
        <v>2</v>
      </c>
      <c r="I68" s="93" t="s">
        <v>1479</v>
      </c>
      <c r="J68" s="94"/>
      <c r="K68" s="93" t="s">
        <v>1479</v>
      </c>
      <c r="L68" s="252"/>
      <c r="M68" s="93" t="s">
        <v>1479</v>
      </c>
      <c r="N68" s="94"/>
      <c r="O68" s="93" t="s">
        <v>1479</v>
      </c>
      <c r="P68" s="94"/>
      <c r="Q68" s="93" t="s">
        <v>1479</v>
      </c>
      <c r="R68" s="252"/>
      <c r="S68" s="94"/>
      <c r="T68" s="93" t="s">
        <v>1479</v>
      </c>
      <c r="U68" s="93" t="s">
        <v>1479</v>
      </c>
      <c r="V68" s="93" t="s">
        <v>1479</v>
      </c>
      <c r="W68" s="93" t="s">
        <v>1479</v>
      </c>
      <c r="X68" s="94"/>
      <c r="Y68" s="253">
        <f t="shared" si="0"/>
        <v>2</v>
      </c>
      <c r="Z68" s="251" t="s">
        <v>1547</v>
      </c>
    </row>
    <row r="69" spans="1:26" ht="12.75" customHeight="1">
      <c r="A69" s="91" t="s">
        <v>1376</v>
      </c>
      <c r="B69" s="92" t="s">
        <v>1377</v>
      </c>
      <c r="C69" s="93" t="s">
        <v>1378</v>
      </c>
      <c r="D69" s="93">
        <v>8.9300000000000002E-5</v>
      </c>
      <c r="E69" s="93">
        <v>0.64</v>
      </c>
      <c r="F69" s="93" t="s">
        <v>56</v>
      </c>
      <c r="G69" s="93" t="s">
        <v>1470</v>
      </c>
      <c r="H69" s="91">
        <v>2</v>
      </c>
      <c r="I69" s="93" t="s">
        <v>1479</v>
      </c>
      <c r="J69" s="94"/>
      <c r="K69" s="93" t="s">
        <v>1479</v>
      </c>
      <c r="L69" s="252"/>
      <c r="M69" s="93" t="s">
        <v>1479</v>
      </c>
      <c r="N69" s="94"/>
      <c r="O69" s="93" t="s">
        <v>1479</v>
      </c>
      <c r="P69" s="94"/>
      <c r="Q69" s="93" t="s">
        <v>1479</v>
      </c>
      <c r="R69" s="252"/>
      <c r="S69" s="94"/>
      <c r="T69" s="93" t="s">
        <v>1479</v>
      </c>
      <c r="U69" s="93" t="s">
        <v>1479</v>
      </c>
      <c r="V69" s="93" t="s">
        <v>1479</v>
      </c>
      <c r="W69" s="93" t="s">
        <v>1479</v>
      </c>
      <c r="X69" s="94"/>
      <c r="Y69" s="253">
        <f t="shared" si="0"/>
        <v>2</v>
      </c>
      <c r="Z69" s="251" t="s">
        <v>1547</v>
      </c>
    </row>
    <row r="70" spans="1:26" ht="12.75" customHeight="1">
      <c r="A70" s="91" t="s">
        <v>214</v>
      </c>
      <c r="B70" s="92" t="s">
        <v>215</v>
      </c>
      <c r="C70" s="93" t="s">
        <v>216</v>
      </c>
      <c r="D70" s="93">
        <v>6.6699999999999995E-4</v>
      </c>
      <c r="E70" s="93">
        <v>1.22</v>
      </c>
      <c r="F70" s="93" t="s">
        <v>44</v>
      </c>
      <c r="G70" s="93" t="s">
        <v>1470</v>
      </c>
      <c r="H70" s="91">
        <v>2</v>
      </c>
      <c r="I70" s="93" t="s">
        <v>1479</v>
      </c>
      <c r="J70" s="94"/>
      <c r="K70" s="93" t="s">
        <v>1479</v>
      </c>
      <c r="L70" s="252"/>
      <c r="M70" s="93" t="s">
        <v>1479</v>
      </c>
      <c r="N70" s="94"/>
      <c r="O70" s="93" t="s">
        <v>1479</v>
      </c>
      <c r="P70" s="94"/>
      <c r="Q70" s="93" t="s">
        <v>1479</v>
      </c>
      <c r="R70" s="252"/>
      <c r="S70" s="94"/>
      <c r="T70" s="93" t="s">
        <v>1479</v>
      </c>
      <c r="U70" s="93" t="s">
        <v>1479</v>
      </c>
      <c r="V70" s="93" t="s">
        <v>1479</v>
      </c>
      <c r="W70" s="93" t="s">
        <v>1479</v>
      </c>
      <c r="X70" s="94"/>
      <c r="Y70" s="253">
        <f t="shared" si="0"/>
        <v>2</v>
      </c>
      <c r="Z70" s="251" t="s">
        <v>1547</v>
      </c>
    </row>
    <row r="71" spans="1:26" ht="12.75" customHeight="1">
      <c r="A71" s="91" t="s">
        <v>1449</v>
      </c>
      <c r="B71" s="92" t="s">
        <v>1450</v>
      </c>
      <c r="C71" s="93" t="s">
        <v>1451</v>
      </c>
      <c r="D71" s="93">
        <v>1.41E-3</v>
      </c>
      <c r="E71" s="93">
        <v>0.76</v>
      </c>
      <c r="F71" s="93" t="s">
        <v>44</v>
      </c>
      <c r="G71" s="93" t="s">
        <v>1470</v>
      </c>
      <c r="H71" s="91">
        <v>2</v>
      </c>
      <c r="I71" s="93" t="s">
        <v>1479</v>
      </c>
      <c r="J71" s="94"/>
      <c r="K71" s="93" t="s">
        <v>1479</v>
      </c>
      <c r="L71" s="252"/>
      <c r="M71" s="93" t="s">
        <v>1479</v>
      </c>
      <c r="N71" s="94"/>
      <c r="O71" s="93" t="s">
        <v>1479</v>
      </c>
      <c r="P71" s="94"/>
      <c r="Q71" s="93" t="s">
        <v>1479</v>
      </c>
      <c r="R71" s="252"/>
      <c r="S71" s="94"/>
      <c r="T71" s="93" t="s">
        <v>1479</v>
      </c>
      <c r="U71" s="93" t="s">
        <v>1479</v>
      </c>
      <c r="V71" s="93" t="s">
        <v>1479</v>
      </c>
      <c r="W71" s="93" t="s">
        <v>1479</v>
      </c>
      <c r="X71" s="94"/>
      <c r="Y71" s="253">
        <f t="shared" si="0"/>
        <v>2</v>
      </c>
      <c r="Z71" s="251" t="s">
        <v>1547</v>
      </c>
    </row>
    <row r="72" spans="1:26" ht="12.75" customHeight="1">
      <c r="A72" s="91" t="s">
        <v>182</v>
      </c>
      <c r="B72" s="92" t="s">
        <v>183</v>
      </c>
      <c r="C72" s="93" t="s">
        <v>184</v>
      </c>
      <c r="D72" s="93">
        <v>1.8599999999999999E-4</v>
      </c>
      <c r="E72" s="93">
        <v>1.01</v>
      </c>
      <c r="F72" s="93" t="s">
        <v>44</v>
      </c>
      <c r="G72" s="93" t="s">
        <v>1470</v>
      </c>
      <c r="H72" s="91">
        <v>2</v>
      </c>
      <c r="I72" s="93" t="s">
        <v>1479</v>
      </c>
      <c r="J72" s="94"/>
      <c r="K72" s="93" t="s">
        <v>1479</v>
      </c>
      <c r="L72" s="252"/>
      <c r="M72" s="93" t="s">
        <v>1479</v>
      </c>
      <c r="N72" s="94"/>
      <c r="O72" s="93" t="s">
        <v>1479</v>
      </c>
      <c r="P72" s="94"/>
      <c r="Q72" s="93" t="s">
        <v>1479</v>
      </c>
      <c r="R72" s="252"/>
      <c r="S72" s="94"/>
      <c r="T72" s="93" t="s">
        <v>1479</v>
      </c>
      <c r="U72" s="93" t="s">
        <v>1479</v>
      </c>
      <c r="V72" s="93" t="s">
        <v>1479</v>
      </c>
      <c r="W72" s="93" t="s">
        <v>1479</v>
      </c>
      <c r="X72" s="94"/>
      <c r="Y72" s="253">
        <f t="shared" si="0"/>
        <v>2</v>
      </c>
      <c r="Z72" s="251" t="s">
        <v>1547</v>
      </c>
    </row>
    <row r="73" spans="1:26" ht="12.75" customHeight="1">
      <c r="A73" s="91" t="s">
        <v>1446</v>
      </c>
      <c r="B73" s="92" t="s">
        <v>1447</v>
      </c>
      <c r="C73" s="93" t="s">
        <v>1448</v>
      </c>
      <c r="D73" s="93">
        <v>6.7199999999999998E-7</v>
      </c>
      <c r="E73" s="93">
        <v>0.66</v>
      </c>
      <c r="F73" s="93" t="s">
        <v>44</v>
      </c>
      <c r="G73" s="93" t="s">
        <v>1470</v>
      </c>
      <c r="H73" s="91">
        <v>2</v>
      </c>
      <c r="I73" s="93" t="s">
        <v>1479</v>
      </c>
      <c r="J73" s="94"/>
      <c r="K73" s="93" t="s">
        <v>1479</v>
      </c>
      <c r="L73" s="252"/>
      <c r="M73" s="93" t="s">
        <v>1479</v>
      </c>
      <c r="N73" s="94"/>
      <c r="O73" s="93" t="s">
        <v>1479</v>
      </c>
      <c r="P73" s="94"/>
      <c r="Q73" s="93" t="s">
        <v>1479</v>
      </c>
      <c r="R73" s="252"/>
      <c r="S73" s="94"/>
      <c r="T73" s="93" t="s">
        <v>1479</v>
      </c>
      <c r="U73" s="93" t="s">
        <v>1479</v>
      </c>
      <c r="V73" s="93" t="s">
        <v>1479</v>
      </c>
      <c r="W73" s="93" t="s">
        <v>1479</v>
      </c>
      <c r="X73" s="94"/>
      <c r="Y73" s="253">
        <f t="shared" si="0"/>
        <v>2</v>
      </c>
      <c r="Z73" s="251" t="s">
        <v>1547</v>
      </c>
    </row>
    <row r="74" spans="1:26" ht="12.75" customHeight="1">
      <c r="A74" s="91" t="s">
        <v>1443</v>
      </c>
      <c r="B74" s="92" t="s">
        <v>1444</v>
      </c>
      <c r="C74" s="93" t="s">
        <v>1445</v>
      </c>
      <c r="D74" s="93">
        <v>1.8900000000000001E-4</v>
      </c>
      <c r="E74" s="93">
        <v>1.28</v>
      </c>
      <c r="F74" s="93" t="s">
        <v>33</v>
      </c>
      <c r="G74" s="93" t="s">
        <v>1470</v>
      </c>
      <c r="H74" s="91">
        <v>2</v>
      </c>
      <c r="I74" s="93" t="s">
        <v>1479</v>
      </c>
      <c r="J74" s="94"/>
      <c r="K74" s="93" t="s">
        <v>1479</v>
      </c>
      <c r="L74" s="252"/>
      <c r="M74" s="93" t="s">
        <v>1479</v>
      </c>
      <c r="N74" s="94"/>
      <c r="O74" s="93" t="s">
        <v>1479</v>
      </c>
      <c r="P74" s="94"/>
      <c r="Q74" s="93" t="s">
        <v>1479</v>
      </c>
      <c r="R74" s="252"/>
      <c r="S74" s="94"/>
      <c r="T74" s="93" t="s">
        <v>1479</v>
      </c>
      <c r="U74" s="93" t="s">
        <v>1479</v>
      </c>
      <c r="V74" s="93" t="s">
        <v>1479</v>
      </c>
      <c r="W74" s="93" t="s">
        <v>1479</v>
      </c>
      <c r="X74" s="94"/>
      <c r="Y74" s="253">
        <f t="shared" si="0"/>
        <v>2</v>
      </c>
      <c r="Z74" s="251" t="s">
        <v>1547</v>
      </c>
    </row>
    <row r="75" spans="1:26" ht="12.75" customHeight="1">
      <c r="A75" s="91" t="s">
        <v>1440</v>
      </c>
      <c r="B75" s="92" t="s">
        <v>1441</v>
      </c>
      <c r="C75" s="93" t="s">
        <v>1442</v>
      </c>
      <c r="D75" s="93">
        <v>7.0800000000000004E-3</v>
      </c>
      <c r="E75" s="93">
        <v>0.61</v>
      </c>
      <c r="F75" s="93" t="s">
        <v>33</v>
      </c>
      <c r="G75" s="93" t="s">
        <v>1470</v>
      </c>
      <c r="H75" s="91">
        <v>2</v>
      </c>
      <c r="I75" s="93" t="s">
        <v>1479</v>
      </c>
      <c r="J75" s="94"/>
      <c r="K75" s="93" t="s">
        <v>1479</v>
      </c>
      <c r="L75" s="252"/>
      <c r="M75" s="93" t="s">
        <v>1479</v>
      </c>
      <c r="N75" s="94"/>
      <c r="O75" s="93" t="s">
        <v>1479</v>
      </c>
      <c r="P75" s="94"/>
      <c r="Q75" s="93" t="s">
        <v>1479</v>
      </c>
      <c r="R75" s="252"/>
      <c r="S75" s="94"/>
      <c r="T75" s="93" t="s">
        <v>1479</v>
      </c>
      <c r="U75" s="93" t="s">
        <v>1479</v>
      </c>
      <c r="V75" s="93" t="s">
        <v>1479</v>
      </c>
      <c r="W75" s="93" t="s">
        <v>1479</v>
      </c>
      <c r="X75" s="94"/>
      <c r="Y75" s="253">
        <f t="shared" si="0"/>
        <v>2</v>
      </c>
      <c r="Z75" s="251" t="s">
        <v>1547</v>
      </c>
    </row>
    <row r="76" spans="1:26" ht="12.75" customHeight="1">
      <c r="A76" s="91" t="s">
        <v>260</v>
      </c>
      <c r="B76" s="92" t="s">
        <v>261</v>
      </c>
      <c r="C76" s="93" t="s">
        <v>262</v>
      </c>
      <c r="D76" s="93">
        <v>2.62E-5</v>
      </c>
      <c r="E76" s="93">
        <v>2.5</v>
      </c>
      <c r="F76" s="93" t="s">
        <v>56</v>
      </c>
      <c r="G76" s="93" t="s">
        <v>1470</v>
      </c>
      <c r="H76" s="91">
        <v>2</v>
      </c>
      <c r="I76" s="93" t="s">
        <v>1479</v>
      </c>
      <c r="J76" s="94"/>
      <c r="K76" s="93" t="s">
        <v>1479</v>
      </c>
      <c r="L76" s="252"/>
      <c r="M76" s="93" t="s">
        <v>1479</v>
      </c>
      <c r="N76" s="94"/>
      <c r="O76" s="93" t="s">
        <v>1479</v>
      </c>
      <c r="P76" s="94"/>
      <c r="Q76" s="93" t="s">
        <v>1479</v>
      </c>
      <c r="R76" s="252"/>
      <c r="S76" s="94"/>
      <c r="T76" s="93" t="s">
        <v>1479</v>
      </c>
      <c r="U76" s="93" t="s">
        <v>1479</v>
      </c>
      <c r="V76" s="93" t="s">
        <v>1479</v>
      </c>
      <c r="W76" s="93" t="s">
        <v>1479</v>
      </c>
      <c r="X76" s="94"/>
      <c r="Y76" s="253">
        <f t="shared" si="0"/>
        <v>2</v>
      </c>
      <c r="Z76" s="251" t="s">
        <v>1547</v>
      </c>
    </row>
    <row r="77" spans="1:26" ht="12.75" customHeight="1">
      <c r="A77" s="91" t="s">
        <v>272</v>
      </c>
      <c r="B77" s="92" t="s">
        <v>273</v>
      </c>
      <c r="C77" s="93" t="s">
        <v>274</v>
      </c>
      <c r="D77" s="93">
        <v>7.9299999999999998E-4</v>
      </c>
      <c r="E77" s="93">
        <v>1.83</v>
      </c>
      <c r="F77" s="93" t="s">
        <v>56</v>
      </c>
      <c r="G77" s="93" t="s">
        <v>1470</v>
      </c>
      <c r="H77" s="91">
        <v>2</v>
      </c>
      <c r="I77" s="93" t="s">
        <v>1479</v>
      </c>
      <c r="J77" s="94"/>
      <c r="K77" s="93" t="s">
        <v>1479</v>
      </c>
      <c r="L77" s="252"/>
      <c r="M77" s="93" t="s">
        <v>1479</v>
      </c>
      <c r="N77" s="94"/>
      <c r="O77" s="93" t="s">
        <v>1479</v>
      </c>
      <c r="P77" s="94"/>
      <c r="Q77" s="93" t="s">
        <v>1479</v>
      </c>
      <c r="R77" s="252"/>
      <c r="S77" s="94"/>
      <c r="T77" s="93" t="s">
        <v>1479</v>
      </c>
      <c r="U77" s="93" t="s">
        <v>1479</v>
      </c>
      <c r="V77" s="93" t="s">
        <v>1479</v>
      </c>
      <c r="W77" s="93" t="s">
        <v>1479</v>
      </c>
      <c r="X77" s="94"/>
      <c r="Y77" s="253">
        <f t="shared" si="0"/>
        <v>2</v>
      </c>
      <c r="Z77" s="251" t="s">
        <v>1547</v>
      </c>
    </row>
    <row r="78" spans="1:26" ht="12.75" customHeight="1">
      <c r="A78" s="91" t="s">
        <v>299</v>
      </c>
      <c r="B78" s="92" t="s">
        <v>300</v>
      </c>
      <c r="C78" s="93" t="s">
        <v>301</v>
      </c>
      <c r="D78" s="93">
        <v>5.1100000000000002E-6</v>
      </c>
      <c r="E78" s="93">
        <v>-1.2</v>
      </c>
      <c r="F78" s="93" t="s">
        <v>44</v>
      </c>
      <c r="G78" s="93" t="s">
        <v>1470</v>
      </c>
      <c r="H78" s="91">
        <v>2</v>
      </c>
      <c r="I78" s="93" t="s">
        <v>1479</v>
      </c>
      <c r="J78" s="94"/>
      <c r="K78" s="93" t="s">
        <v>1479</v>
      </c>
      <c r="L78" s="252"/>
      <c r="M78" s="93" t="s">
        <v>1479</v>
      </c>
      <c r="N78" s="94"/>
      <c r="O78" s="93" t="s">
        <v>1479</v>
      </c>
      <c r="P78" s="94"/>
      <c r="Q78" s="93" t="s">
        <v>1479</v>
      </c>
      <c r="R78" s="252"/>
      <c r="S78" s="94"/>
      <c r="T78" s="93" t="s">
        <v>1479</v>
      </c>
      <c r="U78" s="93" t="s">
        <v>1479</v>
      </c>
      <c r="V78" s="93" t="s">
        <v>1479</v>
      </c>
      <c r="W78" s="93" t="s">
        <v>1479</v>
      </c>
      <c r="X78" s="94"/>
      <c r="Y78" s="253">
        <f t="shared" si="0"/>
        <v>2</v>
      </c>
      <c r="Z78" s="251" t="s">
        <v>1547</v>
      </c>
    </row>
    <row r="79" spans="1:26" ht="12.75" customHeight="1">
      <c r="A79" s="91" t="s">
        <v>1283</v>
      </c>
      <c r="B79" s="92" t="s">
        <v>1284</v>
      </c>
      <c r="C79" s="93" t="s">
        <v>1285</v>
      </c>
      <c r="D79" s="93">
        <v>1.67E-2</v>
      </c>
      <c r="E79" s="93">
        <v>1.07</v>
      </c>
      <c r="F79" s="93" t="s">
        <v>56</v>
      </c>
      <c r="G79" s="93" t="s">
        <v>1470</v>
      </c>
      <c r="H79" s="91">
        <v>2</v>
      </c>
      <c r="I79" s="93" t="s">
        <v>1479</v>
      </c>
      <c r="J79" s="94"/>
      <c r="K79" s="93" t="s">
        <v>1479</v>
      </c>
      <c r="L79" s="252"/>
      <c r="M79" s="93" t="s">
        <v>1479</v>
      </c>
      <c r="N79" s="94"/>
      <c r="O79" s="93" t="s">
        <v>1479</v>
      </c>
      <c r="P79" s="94"/>
      <c r="Q79" s="93" t="s">
        <v>1479</v>
      </c>
      <c r="R79" s="252"/>
      <c r="S79" s="94"/>
      <c r="T79" s="93" t="s">
        <v>1479</v>
      </c>
      <c r="U79" s="93" t="s">
        <v>1479</v>
      </c>
      <c r="V79" s="93" t="s">
        <v>1479</v>
      </c>
      <c r="W79" s="93" t="s">
        <v>1479</v>
      </c>
      <c r="X79" s="94"/>
      <c r="Y79" s="253">
        <f t="shared" si="0"/>
        <v>2</v>
      </c>
      <c r="Z79" s="251" t="s">
        <v>1547</v>
      </c>
    </row>
    <row r="80" spans="1:26" ht="12.75" customHeight="1">
      <c r="A80" s="91" t="s">
        <v>1274</v>
      </c>
      <c r="B80" s="92" t="s">
        <v>1275</v>
      </c>
      <c r="C80" s="93" t="s">
        <v>1276</v>
      </c>
      <c r="D80" s="93">
        <v>5.8100000000000001E-3</v>
      </c>
      <c r="E80" s="93">
        <v>-1.19</v>
      </c>
      <c r="F80" s="93" t="s">
        <v>56</v>
      </c>
      <c r="G80" s="93" t="s">
        <v>1470</v>
      </c>
      <c r="H80" s="91">
        <v>2</v>
      </c>
      <c r="I80" s="93" t="s">
        <v>1479</v>
      </c>
      <c r="J80" s="94"/>
      <c r="K80" s="93" t="s">
        <v>1479</v>
      </c>
      <c r="L80" s="252"/>
      <c r="M80" s="93" t="s">
        <v>1479</v>
      </c>
      <c r="N80" s="94"/>
      <c r="O80" s="93" t="s">
        <v>1479</v>
      </c>
      <c r="P80" s="94"/>
      <c r="Q80" s="93" t="s">
        <v>1479</v>
      </c>
      <c r="R80" s="252"/>
      <c r="S80" s="94"/>
      <c r="T80" s="93" t="s">
        <v>1479</v>
      </c>
      <c r="U80" s="93" t="s">
        <v>1479</v>
      </c>
      <c r="V80" s="93" t="s">
        <v>1479</v>
      </c>
      <c r="W80" s="93" t="s">
        <v>1479</v>
      </c>
      <c r="X80" s="94"/>
      <c r="Y80" s="253">
        <f t="shared" si="0"/>
        <v>2</v>
      </c>
      <c r="Z80" s="251" t="s">
        <v>1547</v>
      </c>
    </row>
    <row r="81" spans="1:26" ht="12.75" customHeight="1">
      <c r="A81" s="91" t="s">
        <v>320</v>
      </c>
      <c r="B81" s="92" t="s">
        <v>321</v>
      </c>
      <c r="C81" s="93" t="s">
        <v>322</v>
      </c>
      <c r="D81" s="93">
        <v>8.7700000000000007E-6</v>
      </c>
      <c r="E81" s="93">
        <v>1.1599999999999999</v>
      </c>
      <c r="F81" s="93" t="s">
        <v>44</v>
      </c>
      <c r="G81" s="93" t="s">
        <v>1470</v>
      </c>
      <c r="H81" s="91">
        <v>2</v>
      </c>
      <c r="I81" s="93" t="s">
        <v>1479</v>
      </c>
      <c r="J81" s="94"/>
      <c r="K81" s="93" t="s">
        <v>1479</v>
      </c>
      <c r="L81" s="252"/>
      <c r="M81" s="93" t="s">
        <v>1479</v>
      </c>
      <c r="N81" s="94"/>
      <c r="O81" s="93" t="s">
        <v>1479</v>
      </c>
      <c r="P81" s="94"/>
      <c r="Q81" s="93" t="s">
        <v>1479</v>
      </c>
      <c r="R81" s="252"/>
      <c r="S81" s="94"/>
      <c r="T81" s="93" t="s">
        <v>1479</v>
      </c>
      <c r="U81" s="93" t="s">
        <v>1479</v>
      </c>
      <c r="V81" s="93" t="s">
        <v>1479</v>
      </c>
      <c r="W81" s="93" t="s">
        <v>1479</v>
      </c>
      <c r="X81" s="94"/>
      <c r="Y81" s="253">
        <f t="shared" si="0"/>
        <v>2</v>
      </c>
      <c r="Z81" s="251" t="s">
        <v>1547</v>
      </c>
    </row>
    <row r="82" spans="1:26" ht="12.75" customHeight="1">
      <c r="A82" s="91" t="s">
        <v>1238</v>
      </c>
      <c r="B82" s="92" t="s">
        <v>1239</v>
      </c>
      <c r="C82" s="93" t="s">
        <v>1240</v>
      </c>
      <c r="D82" s="93">
        <v>6.2300000000000003E-3</v>
      </c>
      <c r="E82" s="93">
        <v>-2.11</v>
      </c>
      <c r="F82" s="93" t="s">
        <v>338</v>
      </c>
      <c r="G82" s="93" t="s">
        <v>1470</v>
      </c>
      <c r="H82" s="91">
        <v>2</v>
      </c>
      <c r="I82" s="93" t="s">
        <v>1479</v>
      </c>
      <c r="J82" s="94"/>
      <c r="K82" s="93" t="s">
        <v>1479</v>
      </c>
      <c r="L82" s="252"/>
      <c r="M82" s="93" t="s">
        <v>1479</v>
      </c>
      <c r="N82" s="94"/>
      <c r="O82" s="93" t="s">
        <v>1479</v>
      </c>
      <c r="P82" s="94"/>
      <c r="Q82" s="93" t="s">
        <v>1479</v>
      </c>
      <c r="R82" s="252"/>
      <c r="S82" s="94"/>
      <c r="T82" s="93" t="s">
        <v>1479</v>
      </c>
      <c r="U82" s="93" t="s">
        <v>1479</v>
      </c>
      <c r="V82" s="93" t="s">
        <v>1479</v>
      </c>
      <c r="W82" s="93" t="s">
        <v>1479</v>
      </c>
      <c r="X82" s="94"/>
      <c r="Y82" s="253">
        <f t="shared" si="0"/>
        <v>2</v>
      </c>
      <c r="Z82" s="251" t="s">
        <v>1547</v>
      </c>
    </row>
    <row r="83" spans="1:26" ht="12.75" customHeight="1">
      <c r="A83" s="91" t="s">
        <v>342</v>
      </c>
      <c r="B83" s="92" t="s">
        <v>343</v>
      </c>
      <c r="C83" s="93" t="s">
        <v>344</v>
      </c>
      <c r="D83" s="93">
        <v>3.31E-3</v>
      </c>
      <c r="E83" s="93">
        <v>0.87</v>
      </c>
      <c r="F83" s="93" t="s">
        <v>210</v>
      </c>
      <c r="G83" s="93" t="s">
        <v>1470</v>
      </c>
      <c r="H83" s="91">
        <v>2</v>
      </c>
      <c r="I83" s="93" t="s">
        <v>1479</v>
      </c>
      <c r="J83" s="94"/>
      <c r="K83" s="93" t="s">
        <v>1479</v>
      </c>
      <c r="L83" s="252"/>
      <c r="M83" s="93" t="s">
        <v>1479</v>
      </c>
      <c r="N83" s="94"/>
      <c r="O83" s="93" t="s">
        <v>1479</v>
      </c>
      <c r="P83" s="94"/>
      <c r="Q83" s="93" t="s">
        <v>1479</v>
      </c>
      <c r="R83" s="252"/>
      <c r="S83" s="94"/>
      <c r="T83" s="93" t="s">
        <v>1479</v>
      </c>
      <c r="U83" s="93" t="s">
        <v>1479</v>
      </c>
      <c r="V83" s="93" t="s">
        <v>1479</v>
      </c>
      <c r="W83" s="93" t="s">
        <v>1479</v>
      </c>
      <c r="X83" s="94"/>
      <c r="Y83" s="253">
        <f t="shared" si="0"/>
        <v>2</v>
      </c>
      <c r="Z83" s="251" t="s">
        <v>1547</v>
      </c>
    </row>
    <row r="84" spans="1:26" ht="12.75" customHeight="1">
      <c r="A84" s="91" t="s">
        <v>345</v>
      </c>
      <c r="B84" s="92" t="s">
        <v>346</v>
      </c>
      <c r="C84" s="93" t="s">
        <v>347</v>
      </c>
      <c r="D84" s="93">
        <v>1.8199999999999999E-6</v>
      </c>
      <c r="E84" s="93">
        <v>1.41</v>
      </c>
      <c r="F84" s="93" t="s">
        <v>210</v>
      </c>
      <c r="G84" s="93" t="s">
        <v>1470</v>
      </c>
      <c r="H84" s="91">
        <v>2</v>
      </c>
      <c r="I84" s="93" t="s">
        <v>1479</v>
      </c>
      <c r="J84" s="94"/>
      <c r="K84" s="93" t="s">
        <v>1479</v>
      </c>
      <c r="L84" s="252"/>
      <c r="M84" s="93" t="s">
        <v>1479</v>
      </c>
      <c r="N84" s="94"/>
      <c r="O84" s="93" t="s">
        <v>1479</v>
      </c>
      <c r="P84" s="94"/>
      <c r="Q84" s="93" t="s">
        <v>1479</v>
      </c>
      <c r="R84" s="252"/>
      <c r="S84" s="94"/>
      <c r="T84" s="93" t="s">
        <v>1479</v>
      </c>
      <c r="U84" s="93" t="s">
        <v>1479</v>
      </c>
      <c r="V84" s="93" t="s">
        <v>1479</v>
      </c>
      <c r="W84" s="93" t="s">
        <v>1479</v>
      </c>
      <c r="X84" s="94"/>
      <c r="Y84" s="253">
        <f t="shared" si="0"/>
        <v>2</v>
      </c>
      <c r="Z84" s="251" t="s">
        <v>1547</v>
      </c>
    </row>
    <row r="85" spans="1:26" ht="12.75" customHeight="1">
      <c r="A85" s="91" t="s">
        <v>1205</v>
      </c>
      <c r="B85" s="92" t="s">
        <v>1206</v>
      </c>
      <c r="C85" s="93" t="s">
        <v>1207</v>
      </c>
      <c r="D85" s="93">
        <v>4.1999999999999997E-3</v>
      </c>
      <c r="E85" s="93">
        <v>1</v>
      </c>
      <c r="F85" s="93" t="s">
        <v>56</v>
      </c>
      <c r="G85" s="93" t="s">
        <v>1470</v>
      </c>
      <c r="H85" s="91">
        <v>2</v>
      </c>
      <c r="I85" s="93" t="s">
        <v>1479</v>
      </c>
      <c r="J85" s="94"/>
      <c r="K85" s="93" t="s">
        <v>1479</v>
      </c>
      <c r="L85" s="252"/>
      <c r="M85" s="93" t="s">
        <v>1479</v>
      </c>
      <c r="N85" s="94"/>
      <c r="O85" s="93" t="s">
        <v>1479</v>
      </c>
      <c r="P85" s="94"/>
      <c r="Q85" s="93" t="s">
        <v>1479</v>
      </c>
      <c r="R85" s="252"/>
      <c r="S85" s="94"/>
      <c r="T85" s="93" t="s">
        <v>1479</v>
      </c>
      <c r="U85" s="93" t="s">
        <v>1479</v>
      </c>
      <c r="V85" s="93" t="s">
        <v>1479</v>
      </c>
      <c r="W85" s="93" t="s">
        <v>1479</v>
      </c>
      <c r="X85" s="94"/>
      <c r="Y85" s="253">
        <f t="shared" si="0"/>
        <v>2</v>
      </c>
      <c r="Z85" s="251" t="s">
        <v>1547</v>
      </c>
    </row>
    <row r="86" spans="1:26" ht="12.75" customHeight="1">
      <c r="A86" s="91" t="s">
        <v>161</v>
      </c>
      <c r="B86" s="92" t="s">
        <v>162</v>
      </c>
      <c r="C86" s="93" t="s">
        <v>1189</v>
      </c>
      <c r="D86" s="93">
        <v>6.3700000000000003E-5</v>
      </c>
      <c r="E86" s="93">
        <v>-0.64</v>
      </c>
      <c r="F86" s="93" t="s">
        <v>44</v>
      </c>
      <c r="G86" s="93" t="s">
        <v>1470</v>
      </c>
      <c r="H86" s="91">
        <v>2</v>
      </c>
      <c r="I86" s="93" t="s">
        <v>1479</v>
      </c>
      <c r="J86" s="94"/>
      <c r="K86" s="93" t="s">
        <v>1479</v>
      </c>
      <c r="L86" s="252"/>
      <c r="M86" s="93" t="s">
        <v>1479</v>
      </c>
      <c r="N86" s="94"/>
      <c r="O86" s="93" t="s">
        <v>1479</v>
      </c>
      <c r="P86" s="94"/>
      <c r="Q86" s="93" t="s">
        <v>1479</v>
      </c>
      <c r="R86" s="252"/>
      <c r="S86" s="94"/>
      <c r="T86" s="93" t="s">
        <v>1479</v>
      </c>
      <c r="U86" s="93" t="s">
        <v>1479</v>
      </c>
      <c r="V86" s="93" t="s">
        <v>1479</v>
      </c>
      <c r="W86" s="93" t="s">
        <v>1479</v>
      </c>
      <c r="X86" s="94"/>
      <c r="Y86" s="253">
        <f t="shared" si="0"/>
        <v>2</v>
      </c>
      <c r="Z86" s="251" t="s">
        <v>1547</v>
      </c>
    </row>
    <row r="87" spans="1:26" ht="12.75" customHeight="1">
      <c r="A87" s="91" t="s">
        <v>1162</v>
      </c>
      <c r="B87" s="92" t="s">
        <v>1163</v>
      </c>
      <c r="C87" s="93" t="s">
        <v>1164</v>
      </c>
      <c r="D87" s="93">
        <v>6.0899999999999995E-4</v>
      </c>
      <c r="E87" s="93">
        <v>0.59</v>
      </c>
      <c r="F87" s="93" t="s">
        <v>56</v>
      </c>
      <c r="G87" s="93" t="s">
        <v>1470</v>
      </c>
      <c r="H87" s="91">
        <v>2</v>
      </c>
      <c r="I87" s="93" t="s">
        <v>1479</v>
      </c>
      <c r="J87" s="94"/>
      <c r="K87" s="93" t="s">
        <v>1479</v>
      </c>
      <c r="L87" s="252"/>
      <c r="M87" s="93" t="s">
        <v>1479</v>
      </c>
      <c r="N87" s="94"/>
      <c r="O87" s="93" t="s">
        <v>1479</v>
      </c>
      <c r="P87" s="94"/>
      <c r="Q87" s="93" t="s">
        <v>1479</v>
      </c>
      <c r="R87" s="252"/>
      <c r="S87" s="94"/>
      <c r="T87" s="93" t="s">
        <v>1479</v>
      </c>
      <c r="U87" s="93" t="s">
        <v>1479</v>
      </c>
      <c r="V87" s="93" t="s">
        <v>1479</v>
      </c>
      <c r="W87" s="93" t="s">
        <v>1479</v>
      </c>
      <c r="X87" s="94"/>
      <c r="Y87" s="253">
        <f t="shared" si="0"/>
        <v>2</v>
      </c>
      <c r="Z87" s="251" t="s">
        <v>1547</v>
      </c>
    </row>
    <row r="88" spans="1:26" ht="12.75" customHeight="1">
      <c r="A88" s="254" t="s">
        <v>1147</v>
      </c>
      <c r="B88" s="268" t="s">
        <v>1148</v>
      </c>
      <c r="C88" s="255" t="s">
        <v>1149</v>
      </c>
      <c r="D88" s="255">
        <v>5.2900000000000004E-3</v>
      </c>
      <c r="E88" s="255">
        <v>1.03</v>
      </c>
      <c r="F88" s="255" t="s">
        <v>44</v>
      </c>
      <c r="G88" s="255" t="s">
        <v>1470</v>
      </c>
      <c r="H88" s="254">
        <v>2</v>
      </c>
      <c r="I88" s="255" t="s">
        <v>1479</v>
      </c>
      <c r="J88" s="256"/>
      <c r="K88" s="255" t="s">
        <v>1479</v>
      </c>
      <c r="L88" s="257"/>
      <c r="M88" s="255" t="s">
        <v>1479</v>
      </c>
      <c r="N88" s="256"/>
      <c r="O88" s="255" t="s">
        <v>1479</v>
      </c>
      <c r="P88" s="256"/>
      <c r="Q88" s="255" t="s">
        <v>1479</v>
      </c>
      <c r="R88" s="257"/>
      <c r="S88" s="256"/>
      <c r="T88" s="255" t="s">
        <v>1479</v>
      </c>
      <c r="U88" s="255" t="s">
        <v>1479</v>
      </c>
      <c r="V88" s="255" t="s">
        <v>1479</v>
      </c>
      <c r="W88" s="255" t="s">
        <v>1479</v>
      </c>
      <c r="X88" s="256"/>
      <c r="Y88" s="258">
        <f t="shared" si="0"/>
        <v>2</v>
      </c>
      <c r="Z88" s="251" t="s">
        <v>1547</v>
      </c>
    </row>
    <row r="89" spans="1:26" ht="12.75" customHeight="1">
      <c r="A89" s="91" t="s">
        <v>1018</v>
      </c>
      <c r="B89" s="92" t="s">
        <v>1019</v>
      </c>
      <c r="C89" s="93" t="s">
        <v>1020</v>
      </c>
      <c r="D89" s="93">
        <v>5.1599999999999997E-6</v>
      </c>
      <c r="E89" s="93">
        <v>-0.69</v>
      </c>
      <c r="F89" s="93" t="s">
        <v>56</v>
      </c>
      <c r="G89" s="93" t="s">
        <v>1490</v>
      </c>
      <c r="H89" s="91">
        <v>1</v>
      </c>
      <c r="I89" s="93" t="s">
        <v>1479</v>
      </c>
      <c r="J89" s="94"/>
      <c r="K89" s="93" t="s">
        <v>1479</v>
      </c>
      <c r="L89" s="252"/>
      <c r="M89" s="93" t="s">
        <v>1479</v>
      </c>
      <c r="N89" s="94"/>
      <c r="O89" s="93" t="s">
        <v>1479</v>
      </c>
      <c r="P89" s="94"/>
      <c r="Q89" s="93" t="s">
        <v>1479</v>
      </c>
      <c r="R89" s="252"/>
      <c r="S89" s="94"/>
      <c r="T89" s="93" t="s">
        <v>1479</v>
      </c>
      <c r="U89" s="93" t="s">
        <v>1479</v>
      </c>
      <c r="V89" s="93" t="s">
        <v>1479</v>
      </c>
      <c r="W89" s="93" t="s">
        <v>1479</v>
      </c>
      <c r="X89" s="94"/>
      <c r="Y89" s="253">
        <f t="shared" si="0"/>
        <v>1</v>
      </c>
      <c r="Z89" s="251" t="s">
        <v>1547</v>
      </c>
    </row>
    <row r="90" spans="1:26" ht="12.75" customHeight="1">
      <c r="A90" s="91" t="s">
        <v>474</v>
      </c>
      <c r="B90" s="92" t="s">
        <v>475</v>
      </c>
      <c r="C90" s="93" t="s">
        <v>476</v>
      </c>
      <c r="D90" s="93">
        <v>3.14E-3</v>
      </c>
      <c r="E90" s="93">
        <v>1.43</v>
      </c>
      <c r="F90" s="93" t="s">
        <v>44</v>
      </c>
      <c r="G90" s="93" t="s">
        <v>1490</v>
      </c>
      <c r="H90" s="91">
        <v>1</v>
      </c>
      <c r="I90" s="93" t="s">
        <v>1479</v>
      </c>
      <c r="J90" s="94"/>
      <c r="K90" s="93" t="s">
        <v>1479</v>
      </c>
      <c r="L90" s="252"/>
      <c r="M90" s="93" t="s">
        <v>1479</v>
      </c>
      <c r="N90" s="94"/>
      <c r="O90" s="93" t="s">
        <v>1479</v>
      </c>
      <c r="P90" s="94"/>
      <c r="Q90" s="93" t="s">
        <v>1479</v>
      </c>
      <c r="R90" s="252"/>
      <c r="S90" s="94"/>
      <c r="T90" s="93" t="s">
        <v>1479</v>
      </c>
      <c r="U90" s="93" t="s">
        <v>1479</v>
      </c>
      <c r="V90" s="93" t="s">
        <v>1479</v>
      </c>
      <c r="W90" s="93" t="s">
        <v>1479</v>
      </c>
      <c r="X90" s="94"/>
      <c r="Y90" s="253">
        <f t="shared" si="0"/>
        <v>1</v>
      </c>
      <c r="Z90" s="251" t="s">
        <v>1547</v>
      </c>
    </row>
    <row r="91" spans="1:26" ht="12.75" customHeight="1">
      <c r="A91" s="91" t="s">
        <v>984</v>
      </c>
      <c r="B91" s="92" t="s">
        <v>985</v>
      </c>
      <c r="C91" s="93" t="s">
        <v>986</v>
      </c>
      <c r="D91" s="93">
        <v>4.8800000000000003E-7</v>
      </c>
      <c r="E91" s="93">
        <v>-0.87</v>
      </c>
      <c r="F91" s="93" t="s">
        <v>56</v>
      </c>
      <c r="G91" s="93" t="s">
        <v>1490</v>
      </c>
      <c r="H91" s="91">
        <v>1</v>
      </c>
      <c r="I91" s="93" t="s">
        <v>1479</v>
      </c>
      <c r="J91" s="94"/>
      <c r="K91" s="93" t="s">
        <v>1479</v>
      </c>
      <c r="L91" s="252"/>
      <c r="M91" s="93" t="s">
        <v>1479</v>
      </c>
      <c r="N91" s="94"/>
      <c r="O91" s="93" t="s">
        <v>1479</v>
      </c>
      <c r="P91" s="94"/>
      <c r="Q91" s="93" t="s">
        <v>1479</v>
      </c>
      <c r="R91" s="252"/>
      <c r="S91" s="94"/>
      <c r="T91" s="93" t="s">
        <v>1479</v>
      </c>
      <c r="U91" s="93" t="s">
        <v>1479</v>
      </c>
      <c r="V91" s="93" t="s">
        <v>1479</v>
      </c>
      <c r="W91" s="93" t="s">
        <v>1479</v>
      </c>
      <c r="X91" s="94"/>
      <c r="Y91" s="253">
        <f t="shared" si="0"/>
        <v>1</v>
      </c>
      <c r="Z91" s="251" t="s">
        <v>1547</v>
      </c>
    </row>
    <row r="92" spans="1:26" ht="12.75" customHeight="1">
      <c r="A92" s="91" t="s">
        <v>483</v>
      </c>
      <c r="B92" s="92" t="s">
        <v>484</v>
      </c>
      <c r="C92" s="93" t="s">
        <v>485</v>
      </c>
      <c r="D92" s="93">
        <v>1.61E-2</v>
      </c>
      <c r="E92" s="93">
        <v>1.32</v>
      </c>
      <c r="F92" s="93" t="s">
        <v>210</v>
      </c>
      <c r="G92" s="93" t="s">
        <v>1490</v>
      </c>
      <c r="H92" s="91">
        <v>1</v>
      </c>
      <c r="I92" s="93" t="s">
        <v>1479</v>
      </c>
      <c r="J92" s="94"/>
      <c r="K92" s="93" t="s">
        <v>1479</v>
      </c>
      <c r="L92" s="252"/>
      <c r="M92" s="93" t="s">
        <v>1479</v>
      </c>
      <c r="N92" s="94"/>
      <c r="O92" s="93" t="s">
        <v>1479</v>
      </c>
      <c r="P92" s="94"/>
      <c r="Q92" s="93" t="s">
        <v>1479</v>
      </c>
      <c r="R92" s="252"/>
      <c r="S92" s="94"/>
      <c r="T92" s="93" t="s">
        <v>1479</v>
      </c>
      <c r="U92" s="93" t="s">
        <v>1479</v>
      </c>
      <c r="V92" s="93" t="s">
        <v>1479</v>
      </c>
      <c r="W92" s="93" t="s">
        <v>1479</v>
      </c>
      <c r="X92" s="94"/>
      <c r="Y92" s="253">
        <f t="shared" si="0"/>
        <v>1</v>
      </c>
      <c r="Z92" s="251" t="s">
        <v>1547</v>
      </c>
    </row>
    <row r="93" spans="1:26" ht="12.75" customHeight="1">
      <c r="A93" s="246" t="s">
        <v>1124</v>
      </c>
      <c r="B93" s="267" t="s">
        <v>1125</v>
      </c>
      <c r="C93" s="247" t="s">
        <v>1126</v>
      </c>
      <c r="D93" s="247">
        <v>1.67E-3</v>
      </c>
      <c r="E93" s="247">
        <v>0.63</v>
      </c>
      <c r="F93" s="247" t="s">
        <v>44</v>
      </c>
      <c r="G93" s="247" t="s">
        <v>1490</v>
      </c>
      <c r="H93" s="246">
        <v>1</v>
      </c>
      <c r="I93" s="247" t="s">
        <v>1479</v>
      </c>
      <c r="J93" s="248"/>
      <c r="K93" s="247" t="s">
        <v>1479</v>
      </c>
      <c r="L93" s="249"/>
      <c r="M93" s="247" t="s">
        <v>1479</v>
      </c>
      <c r="N93" s="248"/>
      <c r="O93" s="247" t="s">
        <v>1479</v>
      </c>
      <c r="P93" s="248"/>
      <c r="Q93" s="247" t="s">
        <v>1479</v>
      </c>
      <c r="R93" s="249"/>
      <c r="S93" s="248"/>
      <c r="T93" s="247" t="s">
        <v>1479</v>
      </c>
      <c r="U93" s="247" t="s">
        <v>1479</v>
      </c>
      <c r="V93" s="247" t="s">
        <v>1479</v>
      </c>
      <c r="W93" s="247" t="s">
        <v>1479</v>
      </c>
      <c r="X93" s="248"/>
      <c r="Y93" s="250">
        <f t="shared" si="0"/>
        <v>1</v>
      </c>
      <c r="Z93" s="251" t="s">
        <v>1547</v>
      </c>
    </row>
    <row r="94" spans="1:26" ht="12.75" customHeight="1">
      <c r="A94" s="91" t="s">
        <v>406</v>
      </c>
      <c r="B94" s="92" t="s">
        <v>406</v>
      </c>
      <c r="C94" s="93" t="s">
        <v>407</v>
      </c>
      <c r="D94" s="93">
        <v>3.2600000000000001E-4</v>
      </c>
      <c r="E94" s="93">
        <v>1.36</v>
      </c>
      <c r="F94" s="93" t="s">
        <v>56</v>
      </c>
      <c r="G94" s="93" t="s">
        <v>1490</v>
      </c>
      <c r="H94" s="91">
        <v>1</v>
      </c>
      <c r="I94" s="93" t="s">
        <v>1479</v>
      </c>
      <c r="J94" s="94"/>
      <c r="K94" s="93" t="s">
        <v>1479</v>
      </c>
      <c r="L94" s="252"/>
      <c r="M94" s="93" t="s">
        <v>1479</v>
      </c>
      <c r="N94" s="94"/>
      <c r="O94" s="93" t="s">
        <v>1479</v>
      </c>
      <c r="P94" s="94"/>
      <c r="Q94" s="93" t="s">
        <v>1479</v>
      </c>
      <c r="R94" s="252"/>
      <c r="S94" s="94"/>
      <c r="T94" s="93" t="s">
        <v>1479</v>
      </c>
      <c r="U94" s="93" t="s">
        <v>1479</v>
      </c>
      <c r="V94" s="93" t="s">
        <v>1479</v>
      </c>
      <c r="W94" s="93" t="s">
        <v>1479</v>
      </c>
      <c r="X94" s="94"/>
      <c r="Y94" s="253">
        <f t="shared" si="0"/>
        <v>1</v>
      </c>
      <c r="Z94" s="251" t="s">
        <v>1547</v>
      </c>
    </row>
    <row r="95" spans="1:26" ht="12.75" customHeight="1">
      <c r="A95" s="91" t="s">
        <v>1091</v>
      </c>
      <c r="B95" s="92" t="s">
        <v>1092</v>
      </c>
      <c r="C95" s="93" t="s">
        <v>1093</v>
      </c>
      <c r="D95" s="93">
        <v>6.5899999999999996E-6</v>
      </c>
      <c r="E95" s="93">
        <v>-0.67</v>
      </c>
      <c r="F95" s="93" t="s">
        <v>56</v>
      </c>
      <c r="G95" s="93" t="s">
        <v>1490</v>
      </c>
      <c r="H95" s="91">
        <v>1</v>
      </c>
      <c r="I95" s="93" t="s">
        <v>1479</v>
      </c>
      <c r="J95" s="94"/>
      <c r="K95" s="93" t="s">
        <v>1479</v>
      </c>
      <c r="L95" s="252"/>
      <c r="M95" s="93" t="s">
        <v>1479</v>
      </c>
      <c r="N95" s="94"/>
      <c r="O95" s="93" t="s">
        <v>1479</v>
      </c>
      <c r="P95" s="94"/>
      <c r="Q95" s="93" t="s">
        <v>1479</v>
      </c>
      <c r="R95" s="252"/>
      <c r="S95" s="94"/>
      <c r="T95" s="93" t="s">
        <v>1479</v>
      </c>
      <c r="U95" s="93" t="s">
        <v>1479</v>
      </c>
      <c r="V95" s="93" t="s">
        <v>1479</v>
      </c>
      <c r="W95" s="93" t="s">
        <v>1479</v>
      </c>
      <c r="X95" s="94"/>
      <c r="Y95" s="253">
        <f t="shared" si="0"/>
        <v>1</v>
      </c>
      <c r="Z95" s="251" t="s">
        <v>1547</v>
      </c>
    </row>
    <row r="96" spans="1:26" ht="12.75" customHeight="1">
      <c r="A96" s="91" t="s">
        <v>924</v>
      </c>
      <c r="B96" s="92" t="s">
        <v>925</v>
      </c>
      <c r="C96" s="93" t="s">
        <v>926</v>
      </c>
      <c r="D96" s="93">
        <v>3.7699999999999999E-3</v>
      </c>
      <c r="E96" s="93">
        <v>1.98</v>
      </c>
      <c r="F96" s="93" t="s">
        <v>56</v>
      </c>
      <c r="G96" s="93" t="s">
        <v>1490</v>
      </c>
      <c r="H96" s="91">
        <v>1</v>
      </c>
      <c r="I96" s="93" t="s">
        <v>1479</v>
      </c>
      <c r="J96" s="94"/>
      <c r="K96" s="93" t="s">
        <v>1479</v>
      </c>
      <c r="L96" s="252"/>
      <c r="M96" s="93" t="s">
        <v>1479</v>
      </c>
      <c r="N96" s="94"/>
      <c r="O96" s="93" t="s">
        <v>1479</v>
      </c>
      <c r="P96" s="94"/>
      <c r="Q96" s="93" t="s">
        <v>1479</v>
      </c>
      <c r="R96" s="252"/>
      <c r="S96" s="94"/>
      <c r="T96" s="93" t="s">
        <v>1479</v>
      </c>
      <c r="U96" s="93" t="s">
        <v>1479</v>
      </c>
      <c r="V96" s="93" t="s">
        <v>1479</v>
      </c>
      <c r="W96" s="93" t="s">
        <v>1479</v>
      </c>
      <c r="X96" s="94"/>
      <c r="Y96" s="253">
        <f t="shared" ref="Y96:Y159" si="1">SUM(H96,J96,L96,N96,P96,S96,X96)</f>
        <v>1</v>
      </c>
      <c r="Z96" s="251" t="s">
        <v>1547</v>
      </c>
    </row>
    <row r="97" spans="1:26" ht="12.75" customHeight="1">
      <c r="A97" s="91" t="s">
        <v>921</v>
      </c>
      <c r="B97" s="92" t="s">
        <v>922</v>
      </c>
      <c r="C97" s="93" t="s">
        <v>923</v>
      </c>
      <c r="D97" s="93">
        <v>1.2699999999999999E-2</v>
      </c>
      <c r="E97" s="93">
        <v>-0.89</v>
      </c>
      <c r="F97" s="93" t="s">
        <v>56</v>
      </c>
      <c r="G97" s="93" t="s">
        <v>1490</v>
      </c>
      <c r="H97" s="91">
        <v>1</v>
      </c>
      <c r="I97" s="93" t="s">
        <v>1479</v>
      </c>
      <c r="J97" s="94"/>
      <c r="K97" s="93" t="s">
        <v>1479</v>
      </c>
      <c r="L97" s="252"/>
      <c r="M97" s="93" t="s">
        <v>1479</v>
      </c>
      <c r="N97" s="94"/>
      <c r="O97" s="93" t="s">
        <v>1479</v>
      </c>
      <c r="P97" s="94"/>
      <c r="Q97" s="93" t="s">
        <v>1479</v>
      </c>
      <c r="R97" s="252"/>
      <c r="S97" s="94"/>
      <c r="T97" s="93" t="s">
        <v>1479</v>
      </c>
      <c r="U97" s="93" t="s">
        <v>1479</v>
      </c>
      <c r="V97" s="93" t="s">
        <v>1479</v>
      </c>
      <c r="W97" s="93" t="s">
        <v>1479</v>
      </c>
      <c r="X97" s="94"/>
      <c r="Y97" s="253">
        <f t="shared" si="1"/>
        <v>1</v>
      </c>
      <c r="Z97" s="251" t="s">
        <v>1547</v>
      </c>
    </row>
    <row r="98" spans="1:26" ht="12.75" customHeight="1">
      <c r="A98" s="91" t="s">
        <v>27</v>
      </c>
      <c r="B98" s="92" t="s">
        <v>907</v>
      </c>
      <c r="C98" s="93" t="s">
        <v>908</v>
      </c>
      <c r="D98" s="93">
        <v>8.4100000000000008E-6</v>
      </c>
      <c r="E98" s="93">
        <v>1.28</v>
      </c>
      <c r="F98" s="93" t="s">
        <v>46</v>
      </c>
      <c r="G98" s="93" t="s">
        <v>1490</v>
      </c>
      <c r="H98" s="91">
        <v>1</v>
      </c>
      <c r="I98" s="93" t="s">
        <v>1479</v>
      </c>
      <c r="J98" s="94"/>
      <c r="K98" s="93" t="s">
        <v>1479</v>
      </c>
      <c r="L98" s="252"/>
      <c r="M98" s="93" t="s">
        <v>1479</v>
      </c>
      <c r="N98" s="94"/>
      <c r="O98" s="93" t="s">
        <v>1479</v>
      </c>
      <c r="P98" s="94"/>
      <c r="Q98" s="93" t="s">
        <v>1479</v>
      </c>
      <c r="R98" s="252"/>
      <c r="S98" s="94"/>
      <c r="T98" s="93" t="s">
        <v>1479</v>
      </c>
      <c r="U98" s="93" t="s">
        <v>1479</v>
      </c>
      <c r="V98" s="93" t="s">
        <v>1479</v>
      </c>
      <c r="W98" s="93" t="s">
        <v>1479</v>
      </c>
      <c r="X98" s="94"/>
      <c r="Y98" s="253">
        <f t="shared" si="1"/>
        <v>1</v>
      </c>
      <c r="Z98" s="251" t="s">
        <v>1547</v>
      </c>
    </row>
    <row r="99" spans="1:26" ht="12.75" customHeight="1">
      <c r="A99" s="91" t="s">
        <v>883</v>
      </c>
      <c r="B99" s="92" t="s">
        <v>884</v>
      </c>
      <c r="C99" s="93" t="s">
        <v>885</v>
      </c>
      <c r="D99" s="93">
        <v>4.2100000000000002E-3</v>
      </c>
      <c r="E99" s="93">
        <v>0.79</v>
      </c>
      <c r="F99" s="93" t="s">
        <v>44</v>
      </c>
      <c r="G99" s="93" t="s">
        <v>1490</v>
      </c>
      <c r="H99" s="91">
        <v>1</v>
      </c>
      <c r="I99" s="93" t="s">
        <v>1479</v>
      </c>
      <c r="J99" s="94"/>
      <c r="K99" s="93" t="s">
        <v>1479</v>
      </c>
      <c r="L99" s="252"/>
      <c r="M99" s="93" t="s">
        <v>1479</v>
      </c>
      <c r="N99" s="94"/>
      <c r="O99" s="93" t="s">
        <v>1479</v>
      </c>
      <c r="P99" s="94"/>
      <c r="Q99" s="93" t="s">
        <v>1479</v>
      </c>
      <c r="R99" s="252"/>
      <c r="S99" s="94"/>
      <c r="T99" s="93" t="s">
        <v>1479</v>
      </c>
      <c r="U99" s="93" t="s">
        <v>1479</v>
      </c>
      <c r="V99" s="93" t="s">
        <v>1479</v>
      </c>
      <c r="W99" s="93" t="s">
        <v>1479</v>
      </c>
      <c r="X99" s="94"/>
      <c r="Y99" s="253">
        <f t="shared" si="1"/>
        <v>1</v>
      </c>
      <c r="Z99" s="251" t="s">
        <v>1547</v>
      </c>
    </row>
    <row r="100" spans="1:26" ht="12.75" customHeight="1">
      <c r="A100" s="91" t="s">
        <v>889</v>
      </c>
      <c r="B100" s="92" t="s">
        <v>890</v>
      </c>
      <c r="C100" s="93" t="s">
        <v>891</v>
      </c>
      <c r="D100" s="93">
        <v>9.1800000000000002E-6</v>
      </c>
      <c r="E100" s="93">
        <v>0.98</v>
      </c>
      <c r="F100" s="93" t="s">
        <v>44</v>
      </c>
      <c r="G100" s="93" t="s">
        <v>1490</v>
      </c>
      <c r="H100" s="91">
        <v>1</v>
      </c>
      <c r="I100" s="93" t="s">
        <v>1479</v>
      </c>
      <c r="J100" s="94"/>
      <c r="K100" s="93" t="s">
        <v>1479</v>
      </c>
      <c r="L100" s="252"/>
      <c r="M100" s="93" t="s">
        <v>1479</v>
      </c>
      <c r="N100" s="94"/>
      <c r="O100" s="93" t="s">
        <v>1479</v>
      </c>
      <c r="P100" s="94"/>
      <c r="Q100" s="93" t="s">
        <v>1479</v>
      </c>
      <c r="R100" s="252"/>
      <c r="S100" s="94"/>
      <c r="T100" s="93" t="s">
        <v>1479</v>
      </c>
      <c r="U100" s="93" t="s">
        <v>1479</v>
      </c>
      <c r="V100" s="93" t="s">
        <v>1479</v>
      </c>
      <c r="W100" s="93" t="s">
        <v>1479</v>
      </c>
      <c r="X100" s="94"/>
      <c r="Y100" s="253">
        <f t="shared" si="1"/>
        <v>1</v>
      </c>
      <c r="Z100" s="251" t="s">
        <v>1547</v>
      </c>
    </row>
    <row r="101" spans="1:26" ht="12.75" customHeight="1">
      <c r="A101" s="91" t="s">
        <v>886</v>
      </c>
      <c r="B101" s="92" t="s">
        <v>887</v>
      </c>
      <c r="C101" s="93" t="s">
        <v>888</v>
      </c>
      <c r="D101" s="93">
        <v>2.65E-3</v>
      </c>
      <c r="E101" s="93">
        <v>0.78</v>
      </c>
      <c r="F101" s="93" t="s">
        <v>44</v>
      </c>
      <c r="G101" s="93" t="s">
        <v>1490</v>
      </c>
      <c r="H101" s="91">
        <v>1</v>
      </c>
      <c r="I101" s="93" t="s">
        <v>1479</v>
      </c>
      <c r="J101" s="94"/>
      <c r="K101" s="93" t="s">
        <v>1479</v>
      </c>
      <c r="L101" s="252"/>
      <c r="M101" s="93" t="s">
        <v>1479</v>
      </c>
      <c r="N101" s="94"/>
      <c r="O101" s="93" t="s">
        <v>1479</v>
      </c>
      <c r="P101" s="94"/>
      <c r="Q101" s="93" t="s">
        <v>1479</v>
      </c>
      <c r="R101" s="252"/>
      <c r="S101" s="94"/>
      <c r="T101" s="93" t="s">
        <v>1479</v>
      </c>
      <c r="U101" s="93" t="s">
        <v>1479</v>
      </c>
      <c r="V101" s="93" t="s">
        <v>1479</v>
      </c>
      <c r="W101" s="93" t="s">
        <v>1479</v>
      </c>
      <c r="X101" s="94"/>
      <c r="Y101" s="253">
        <f t="shared" si="1"/>
        <v>1</v>
      </c>
      <c r="Z101" s="251" t="s">
        <v>1547</v>
      </c>
    </row>
    <row r="102" spans="1:26" ht="12.75" customHeight="1">
      <c r="A102" s="91" t="s">
        <v>829</v>
      </c>
      <c r="B102" s="92" t="s">
        <v>830</v>
      </c>
      <c r="C102" s="93" t="s">
        <v>831</v>
      </c>
      <c r="D102" s="93">
        <v>2.44E-5</v>
      </c>
      <c r="E102" s="93">
        <v>0.92</v>
      </c>
      <c r="F102" s="93" t="s">
        <v>33</v>
      </c>
      <c r="G102" s="93" t="s">
        <v>1479</v>
      </c>
      <c r="H102" s="94"/>
      <c r="I102" s="93" t="s">
        <v>1479</v>
      </c>
      <c r="J102" s="94"/>
      <c r="K102" s="93" t="s">
        <v>2248</v>
      </c>
      <c r="L102" s="93">
        <v>2</v>
      </c>
      <c r="M102" s="93" t="s">
        <v>1479</v>
      </c>
      <c r="N102" s="94"/>
      <c r="O102" s="93" t="s">
        <v>1479</v>
      </c>
      <c r="P102" s="94"/>
      <c r="Q102" s="93" t="s">
        <v>1479</v>
      </c>
      <c r="R102" s="252"/>
      <c r="S102" s="94"/>
      <c r="T102" s="93" t="s">
        <v>1479</v>
      </c>
      <c r="U102" s="93" t="s">
        <v>1479</v>
      </c>
      <c r="V102" s="93" t="s">
        <v>1479</v>
      </c>
      <c r="W102" s="93" t="s">
        <v>1479</v>
      </c>
      <c r="X102" s="94"/>
      <c r="Y102" s="253">
        <f t="shared" si="1"/>
        <v>2</v>
      </c>
      <c r="Z102" s="251" t="s">
        <v>1547</v>
      </c>
    </row>
    <row r="103" spans="1:26" ht="12.75" customHeight="1">
      <c r="A103" s="91" t="s">
        <v>632</v>
      </c>
      <c r="B103" s="92" t="s">
        <v>633</v>
      </c>
      <c r="C103" s="93" t="s">
        <v>634</v>
      </c>
      <c r="D103" s="93">
        <v>1.08E-3</v>
      </c>
      <c r="E103" s="93">
        <v>2.04</v>
      </c>
      <c r="F103" s="93" t="s">
        <v>210</v>
      </c>
      <c r="G103" s="93" t="s">
        <v>1490</v>
      </c>
      <c r="H103" s="91">
        <v>1</v>
      </c>
      <c r="I103" s="93" t="s">
        <v>1479</v>
      </c>
      <c r="J103" s="94"/>
      <c r="K103" s="93" t="s">
        <v>1479</v>
      </c>
      <c r="L103" s="252"/>
      <c r="M103" s="93" t="s">
        <v>1479</v>
      </c>
      <c r="N103" s="94"/>
      <c r="O103" s="93" t="s">
        <v>1479</v>
      </c>
      <c r="P103" s="94"/>
      <c r="Q103" s="93" t="s">
        <v>1479</v>
      </c>
      <c r="R103" s="252"/>
      <c r="S103" s="94"/>
      <c r="T103" s="93" t="s">
        <v>1479</v>
      </c>
      <c r="U103" s="93" t="s">
        <v>1479</v>
      </c>
      <c r="V103" s="93" t="s">
        <v>1479</v>
      </c>
      <c r="W103" s="93" t="s">
        <v>1479</v>
      </c>
      <c r="X103" s="94"/>
      <c r="Y103" s="253">
        <f t="shared" si="1"/>
        <v>1</v>
      </c>
      <c r="Z103" s="251" t="s">
        <v>1547</v>
      </c>
    </row>
    <row r="104" spans="1:26" ht="12.75" customHeight="1">
      <c r="A104" s="91" t="s">
        <v>635</v>
      </c>
      <c r="B104" s="92" t="s">
        <v>636</v>
      </c>
      <c r="C104" s="93" t="s">
        <v>637</v>
      </c>
      <c r="D104" s="93">
        <v>1.1100000000000001E-3</v>
      </c>
      <c r="E104" s="93">
        <v>1.1200000000000001</v>
      </c>
      <c r="F104" s="93" t="s">
        <v>210</v>
      </c>
      <c r="G104" s="93" t="s">
        <v>1490</v>
      </c>
      <c r="H104" s="91">
        <v>1</v>
      </c>
      <c r="I104" s="93" t="s">
        <v>1479</v>
      </c>
      <c r="J104" s="94"/>
      <c r="K104" s="93" t="s">
        <v>1479</v>
      </c>
      <c r="L104" s="252"/>
      <c r="M104" s="93" t="s">
        <v>1479</v>
      </c>
      <c r="N104" s="94"/>
      <c r="O104" s="93" t="s">
        <v>1479</v>
      </c>
      <c r="P104" s="94"/>
      <c r="Q104" s="93" t="s">
        <v>1479</v>
      </c>
      <c r="R104" s="252"/>
      <c r="S104" s="94"/>
      <c r="T104" s="93" t="s">
        <v>1479</v>
      </c>
      <c r="U104" s="93" t="s">
        <v>1479</v>
      </c>
      <c r="V104" s="93" t="s">
        <v>1479</v>
      </c>
      <c r="W104" s="93" t="s">
        <v>1479</v>
      </c>
      <c r="X104" s="94"/>
      <c r="Y104" s="253">
        <f t="shared" si="1"/>
        <v>1</v>
      </c>
      <c r="Z104" s="251" t="s">
        <v>1547</v>
      </c>
    </row>
    <row r="105" spans="1:26" ht="12.75" customHeight="1">
      <c r="A105" s="91" t="s">
        <v>775</v>
      </c>
      <c r="B105" s="92" t="s">
        <v>776</v>
      </c>
      <c r="C105" s="93" t="s">
        <v>777</v>
      </c>
      <c r="D105" s="93">
        <v>3.28E-4</v>
      </c>
      <c r="E105" s="93">
        <v>0.79</v>
      </c>
      <c r="F105" s="93" t="s">
        <v>56</v>
      </c>
      <c r="G105" s="93" t="s">
        <v>1490</v>
      </c>
      <c r="H105" s="91">
        <v>1</v>
      </c>
      <c r="I105" s="93" t="s">
        <v>1479</v>
      </c>
      <c r="J105" s="94"/>
      <c r="K105" s="93" t="s">
        <v>1479</v>
      </c>
      <c r="L105" s="252"/>
      <c r="M105" s="93" t="s">
        <v>1479</v>
      </c>
      <c r="N105" s="94"/>
      <c r="O105" s="93" t="s">
        <v>1479</v>
      </c>
      <c r="P105" s="94"/>
      <c r="Q105" s="93" t="s">
        <v>1479</v>
      </c>
      <c r="R105" s="252"/>
      <c r="S105" s="94"/>
      <c r="T105" s="93" t="s">
        <v>1479</v>
      </c>
      <c r="U105" s="93" t="s">
        <v>1479</v>
      </c>
      <c r="V105" s="93" t="s">
        <v>1479</v>
      </c>
      <c r="W105" s="93" t="s">
        <v>1479</v>
      </c>
      <c r="X105" s="94"/>
      <c r="Y105" s="253">
        <f t="shared" si="1"/>
        <v>1</v>
      </c>
      <c r="Z105" s="251" t="s">
        <v>1547</v>
      </c>
    </row>
    <row r="106" spans="1:26" ht="12.75" customHeight="1">
      <c r="A106" s="91" t="s">
        <v>769</v>
      </c>
      <c r="B106" s="92" t="s">
        <v>770</v>
      </c>
      <c r="C106" s="93" t="s">
        <v>771</v>
      </c>
      <c r="D106" s="93">
        <v>1.43E-7</v>
      </c>
      <c r="E106" s="93">
        <v>1.52</v>
      </c>
      <c r="F106" s="93" t="s">
        <v>210</v>
      </c>
      <c r="G106" s="93" t="s">
        <v>1479</v>
      </c>
      <c r="H106" s="94"/>
      <c r="I106" s="93" t="s">
        <v>1582</v>
      </c>
      <c r="J106" s="91">
        <v>1</v>
      </c>
      <c r="K106" s="93" t="s">
        <v>1479</v>
      </c>
      <c r="L106" s="252"/>
      <c r="M106" s="93" t="s">
        <v>1479</v>
      </c>
      <c r="N106" s="94"/>
      <c r="O106" s="93" t="s">
        <v>1479</v>
      </c>
      <c r="P106" s="94"/>
      <c r="Q106" s="93" t="s">
        <v>1479</v>
      </c>
      <c r="R106" s="252"/>
      <c r="S106" s="94"/>
      <c r="T106" s="93" t="s">
        <v>1479</v>
      </c>
      <c r="U106" s="93" t="s">
        <v>1479</v>
      </c>
      <c r="V106" s="93" t="s">
        <v>1479</v>
      </c>
      <c r="W106" s="93" t="s">
        <v>1479</v>
      </c>
      <c r="X106" s="94"/>
      <c r="Y106" s="253">
        <f t="shared" si="1"/>
        <v>1</v>
      </c>
      <c r="Z106" s="251" t="s">
        <v>1547</v>
      </c>
    </row>
    <row r="107" spans="1:26" ht="12.75" customHeight="1">
      <c r="A107" s="91" t="s">
        <v>754</v>
      </c>
      <c r="B107" s="92" t="s">
        <v>755</v>
      </c>
      <c r="C107" s="93" t="s">
        <v>756</v>
      </c>
      <c r="D107" s="93">
        <v>5.2500000000000003E-3</v>
      </c>
      <c r="E107" s="93">
        <v>0.76</v>
      </c>
      <c r="F107" s="93" t="s">
        <v>44</v>
      </c>
      <c r="G107" s="93" t="s">
        <v>1490</v>
      </c>
      <c r="H107" s="91">
        <v>1</v>
      </c>
      <c r="I107" s="93" t="s">
        <v>1479</v>
      </c>
      <c r="J107" s="94"/>
      <c r="K107" s="93" t="s">
        <v>1479</v>
      </c>
      <c r="L107" s="252"/>
      <c r="M107" s="93" t="s">
        <v>1479</v>
      </c>
      <c r="N107" s="94"/>
      <c r="O107" s="93" t="s">
        <v>1479</v>
      </c>
      <c r="P107" s="94"/>
      <c r="Q107" s="93" t="s">
        <v>1479</v>
      </c>
      <c r="R107" s="252"/>
      <c r="S107" s="94"/>
      <c r="T107" s="93" t="s">
        <v>1479</v>
      </c>
      <c r="U107" s="93" t="s">
        <v>1479</v>
      </c>
      <c r="V107" s="93" t="s">
        <v>1479</v>
      </c>
      <c r="W107" s="93" t="s">
        <v>1479</v>
      </c>
      <c r="X107" s="94"/>
      <c r="Y107" s="253">
        <f t="shared" si="1"/>
        <v>1</v>
      </c>
      <c r="Z107" s="251" t="s">
        <v>1547</v>
      </c>
    </row>
    <row r="108" spans="1:26" ht="12.75" customHeight="1">
      <c r="A108" s="91" t="s">
        <v>709</v>
      </c>
      <c r="B108" s="92" t="s">
        <v>710</v>
      </c>
      <c r="C108" s="93" t="s">
        <v>711</v>
      </c>
      <c r="D108" s="93">
        <v>1.8900000000000001E-4</v>
      </c>
      <c r="E108" s="93">
        <v>0.67</v>
      </c>
      <c r="F108" s="93" t="s">
        <v>56</v>
      </c>
      <c r="G108" s="93" t="s">
        <v>1490</v>
      </c>
      <c r="H108" s="91">
        <v>1</v>
      </c>
      <c r="I108" s="93" t="s">
        <v>1479</v>
      </c>
      <c r="J108" s="94"/>
      <c r="K108" s="93" t="s">
        <v>1479</v>
      </c>
      <c r="L108" s="252"/>
      <c r="M108" s="93" t="s">
        <v>1479</v>
      </c>
      <c r="N108" s="94"/>
      <c r="O108" s="93" t="s">
        <v>1479</v>
      </c>
      <c r="P108" s="94"/>
      <c r="Q108" s="93" t="s">
        <v>1479</v>
      </c>
      <c r="R108" s="252"/>
      <c r="S108" s="94"/>
      <c r="T108" s="93" t="s">
        <v>1479</v>
      </c>
      <c r="U108" s="93" t="s">
        <v>1479</v>
      </c>
      <c r="V108" s="93" t="s">
        <v>1479</v>
      </c>
      <c r="W108" s="93" t="s">
        <v>1479</v>
      </c>
      <c r="X108" s="94"/>
      <c r="Y108" s="253">
        <f t="shared" si="1"/>
        <v>1</v>
      </c>
      <c r="Z108" s="251" t="s">
        <v>1547</v>
      </c>
    </row>
    <row r="109" spans="1:26" ht="12.75" customHeight="1">
      <c r="A109" s="91" t="s">
        <v>1394</v>
      </c>
      <c r="B109" s="92" t="s">
        <v>1395</v>
      </c>
      <c r="C109" s="93" t="s">
        <v>1396</v>
      </c>
      <c r="D109" s="93">
        <v>1.5899999999999999E-4</v>
      </c>
      <c r="E109" s="93">
        <v>-0.59</v>
      </c>
      <c r="F109" s="93" t="s">
        <v>210</v>
      </c>
      <c r="G109" s="93" t="s">
        <v>1490</v>
      </c>
      <c r="H109" s="91">
        <v>1</v>
      </c>
      <c r="I109" s="93" t="s">
        <v>1479</v>
      </c>
      <c r="J109" s="94"/>
      <c r="K109" s="93" t="s">
        <v>1479</v>
      </c>
      <c r="L109" s="252"/>
      <c r="M109" s="93" t="s">
        <v>1479</v>
      </c>
      <c r="N109" s="94"/>
      <c r="O109" s="93" t="s">
        <v>1479</v>
      </c>
      <c r="P109" s="94"/>
      <c r="Q109" s="93" t="s">
        <v>1479</v>
      </c>
      <c r="R109" s="252"/>
      <c r="S109" s="94"/>
      <c r="T109" s="93" t="s">
        <v>1479</v>
      </c>
      <c r="U109" s="93" t="s">
        <v>1479</v>
      </c>
      <c r="V109" s="93" t="s">
        <v>1479</v>
      </c>
      <c r="W109" s="93" t="s">
        <v>1479</v>
      </c>
      <c r="X109" s="94"/>
      <c r="Y109" s="253">
        <f t="shared" si="1"/>
        <v>1</v>
      </c>
      <c r="Z109" s="251" t="s">
        <v>1547</v>
      </c>
    </row>
    <row r="110" spans="1:26" ht="12.75" customHeight="1">
      <c r="A110" s="91" t="s">
        <v>1367</v>
      </c>
      <c r="B110" s="92" t="s">
        <v>1368</v>
      </c>
      <c r="C110" s="93" t="s">
        <v>1369</v>
      </c>
      <c r="D110" s="93">
        <v>3.41E-6</v>
      </c>
      <c r="E110" s="93">
        <v>0.78</v>
      </c>
      <c r="F110" s="93" t="s">
        <v>210</v>
      </c>
      <c r="G110" s="93" t="s">
        <v>1490</v>
      </c>
      <c r="H110" s="91">
        <v>1</v>
      </c>
      <c r="I110" s="93" t="s">
        <v>1479</v>
      </c>
      <c r="J110" s="94"/>
      <c r="K110" s="93" t="s">
        <v>1479</v>
      </c>
      <c r="L110" s="252"/>
      <c r="M110" s="93" t="s">
        <v>1479</v>
      </c>
      <c r="N110" s="94"/>
      <c r="O110" s="93" t="s">
        <v>1479</v>
      </c>
      <c r="P110" s="94"/>
      <c r="Q110" s="93" t="s">
        <v>1479</v>
      </c>
      <c r="R110" s="252"/>
      <c r="S110" s="94"/>
      <c r="T110" s="93" t="s">
        <v>1479</v>
      </c>
      <c r="U110" s="93" t="s">
        <v>1479</v>
      </c>
      <c r="V110" s="93" t="s">
        <v>1479</v>
      </c>
      <c r="W110" s="93" t="s">
        <v>1479</v>
      </c>
      <c r="X110" s="94"/>
      <c r="Y110" s="253">
        <f t="shared" si="1"/>
        <v>1</v>
      </c>
      <c r="Z110" s="251" t="s">
        <v>1547</v>
      </c>
    </row>
    <row r="111" spans="1:26" ht="12.75" customHeight="1">
      <c r="A111" s="91" t="s">
        <v>1428</v>
      </c>
      <c r="B111" s="92" t="s">
        <v>1429</v>
      </c>
      <c r="C111" s="93" t="s">
        <v>1430</v>
      </c>
      <c r="D111" s="93">
        <v>1.4E-2</v>
      </c>
      <c r="E111" s="93">
        <v>0.6</v>
      </c>
      <c r="F111" s="93" t="s">
        <v>44</v>
      </c>
      <c r="G111" s="93" t="s">
        <v>1479</v>
      </c>
      <c r="H111" s="94"/>
      <c r="I111" s="93" t="s">
        <v>1582</v>
      </c>
      <c r="J111" s="91">
        <v>1</v>
      </c>
      <c r="K111" s="93" t="s">
        <v>1479</v>
      </c>
      <c r="L111" s="252"/>
      <c r="M111" s="93" t="s">
        <v>1479</v>
      </c>
      <c r="N111" s="94"/>
      <c r="O111" s="93" t="s">
        <v>1479</v>
      </c>
      <c r="P111" s="94"/>
      <c r="Q111" s="93" t="s">
        <v>1479</v>
      </c>
      <c r="R111" s="252"/>
      <c r="S111" s="94"/>
      <c r="T111" s="93" t="s">
        <v>1479</v>
      </c>
      <c r="U111" s="93" t="s">
        <v>1479</v>
      </c>
      <c r="V111" s="93" t="s">
        <v>1479</v>
      </c>
      <c r="W111" s="93" t="s">
        <v>1479</v>
      </c>
      <c r="X111" s="94"/>
      <c r="Y111" s="253">
        <f t="shared" si="1"/>
        <v>1</v>
      </c>
      <c r="Z111" s="251" t="s">
        <v>1547</v>
      </c>
    </row>
    <row r="112" spans="1:26" ht="12.75" customHeight="1">
      <c r="A112" s="91" t="s">
        <v>1425</v>
      </c>
      <c r="B112" s="92" t="s">
        <v>1426</v>
      </c>
      <c r="C112" s="93" t="s">
        <v>1427</v>
      </c>
      <c r="D112" s="93">
        <v>8.8099999999999995E-4</v>
      </c>
      <c r="E112" s="93">
        <v>1.18</v>
      </c>
      <c r="F112" s="93" t="s">
        <v>56</v>
      </c>
      <c r="G112" s="93" t="s">
        <v>1490</v>
      </c>
      <c r="H112" s="91">
        <v>1</v>
      </c>
      <c r="I112" s="93" t="s">
        <v>1479</v>
      </c>
      <c r="J112" s="94"/>
      <c r="K112" s="93" t="s">
        <v>1479</v>
      </c>
      <c r="L112" s="252"/>
      <c r="M112" s="93" t="s">
        <v>1479</v>
      </c>
      <c r="N112" s="94"/>
      <c r="O112" s="93" t="s">
        <v>1479</v>
      </c>
      <c r="P112" s="94"/>
      <c r="Q112" s="93" t="s">
        <v>1479</v>
      </c>
      <c r="R112" s="252"/>
      <c r="S112" s="94"/>
      <c r="T112" s="93" t="s">
        <v>1479</v>
      </c>
      <c r="U112" s="93" t="s">
        <v>1479</v>
      </c>
      <c r="V112" s="93" t="s">
        <v>1479</v>
      </c>
      <c r="W112" s="93" t="s">
        <v>1479</v>
      </c>
      <c r="X112" s="94"/>
      <c r="Y112" s="253">
        <f t="shared" si="1"/>
        <v>1</v>
      </c>
      <c r="Z112" s="251" t="s">
        <v>1547</v>
      </c>
    </row>
    <row r="113" spans="1:26" ht="12.75" customHeight="1">
      <c r="A113" s="91" t="s">
        <v>1421</v>
      </c>
      <c r="B113" s="92" t="s">
        <v>1422</v>
      </c>
      <c r="C113" s="93" t="s">
        <v>1423</v>
      </c>
      <c r="D113" s="93">
        <v>4.4100000000000003E-9</v>
      </c>
      <c r="E113" s="93">
        <v>1.18</v>
      </c>
      <c r="F113" s="93" t="s">
        <v>44</v>
      </c>
      <c r="G113" s="93" t="s">
        <v>1490</v>
      </c>
      <c r="H113" s="91">
        <v>1</v>
      </c>
      <c r="I113" s="93" t="s">
        <v>1479</v>
      </c>
      <c r="J113" s="94"/>
      <c r="K113" s="93" t="s">
        <v>1479</v>
      </c>
      <c r="L113" s="252"/>
      <c r="M113" s="93" t="s">
        <v>1479</v>
      </c>
      <c r="N113" s="94"/>
      <c r="O113" s="93" t="s">
        <v>1479</v>
      </c>
      <c r="P113" s="94"/>
      <c r="Q113" s="93" t="s">
        <v>1479</v>
      </c>
      <c r="R113" s="252"/>
      <c r="S113" s="94"/>
      <c r="T113" s="93" t="s">
        <v>1479</v>
      </c>
      <c r="U113" s="93" t="s">
        <v>1479</v>
      </c>
      <c r="V113" s="93" t="s">
        <v>1479</v>
      </c>
      <c r="W113" s="93" t="s">
        <v>1479</v>
      </c>
      <c r="X113" s="94"/>
      <c r="Y113" s="253">
        <f t="shared" si="1"/>
        <v>1</v>
      </c>
      <c r="Z113" s="251" t="s">
        <v>1547</v>
      </c>
    </row>
    <row r="114" spans="1:26" ht="12.75" customHeight="1">
      <c r="A114" s="91" t="s">
        <v>198</v>
      </c>
      <c r="B114" s="92" t="s">
        <v>199</v>
      </c>
      <c r="C114" s="93" t="s">
        <v>200</v>
      </c>
      <c r="D114" s="93">
        <v>4.4099999999999999E-4</v>
      </c>
      <c r="E114" s="93">
        <v>1.25</v>
      </c>
      <c r="F114" s="93" t="s">
        <v>44</v>
      </c>
      <c r="G114" s="93" t="s">
        <v>1490</v>
      </c>
      <c r="H114" s="91">
        <v>1</v>
      </c>
      <c r="I114" s="93" t="s">
        <v>1479</v>
      </c>
      <c r="J114" s="94"/>
      <c r="K114" s="93" t="s">
        <v>1479</v>
      </c>
      <c r="L114" s="252"/>
      <c r="M114" s="93" t="s">
        <v>1479</v>
      </c>
      <c r="N114" s="94"/>
      <c r="O114" s="93" t="s">
        <v>1479</v>
      </c>
      <c r="P114" s="94"/>
      <c r="Q114" s="93" t="s">
        <v>1479</v>
      </c>
      <c r="R114" s="252"/>
      <c r="S114" s="94"/>
      <c r="T114" s="93" t="s">
        <v>1479</v>
      </c>
      <c r="U114" s="93" t="s">
        <v>1479</v>
      </c>
      <c r="V114" s="93" t="s">
        <v>1479</v>
      </c>
      <c r="W114" s="93" t="s">
        <v>1479</v>
      </c>
      <c r="X114" s="94"/>
      <c r="Y114" s="253">
        <f t="shared" si="1"/>
        <v>1</v>
      </c>
      <c r="Z114" s="251" t="s">
        <v>1547</v>
      </c>
    </row>
    <row r="115" spans="1:26" ht="12.75" customHeight="1">
      <c r="A115" s="91" t="s">
        <v>1313</v>
      </c>
      <c r="B115" s="92" t="s">
        <v>1314</v>
      </c>
      <c r="C115" s="93" t="s">
        <v>1315</v>
      </c>
      <c r="D115" s="93">
        <v>2.8900000000000002E-3</v>
      </c>
      <c r="E115" s="93">
        <v>1.0900000000000001</v>
      </c>
      <c r="F115" s="93" t="s">
        <v>56</v>
      </c>
      <c r="G115" s="93" t="s">
        <v>1490</v>
      </c>
      <c r="H115" s="91">
        <v>1</v>
      </c>
      <c r="I115" s="93" t="s">
        <v>1479</v>
      </c>
      <c r="J115" s="94"/>
      <c r="K115" s="93" t="s">
        <v>1479</v>
      </c>
      <c r="L115" s="252"/>
      <c r="M115" s="93" t="s">
        <v>1479</v>
      </c>
      <c r="N115" s="94"/>
      <c r="O115" s="93" t="s">
        <v>1479</v>
      </c>
      <c r="P115" s="94"/>
      <c r="Q115" s="93" t="s">
        <v>1479</v>
      </c>
      <c r="R115" s="252"/>
      <c r="S115" s="94"/>
      <c r="T115" s="93" t="s">
        <v>1479</v>
      </c>
      <c r="U115" s="93" t="s">
        <v>1479</v>
      </c>
      <c r="V115" s="93" t="s">
        <v>1479</v>
      </c>
      <c r="W115" s="93" t="s">
        <v>1479</v>
      </c>
      <c r="X115" s="94"/>
      <c r="Y115" s="253">
        <f t="shared" si="1"/>
        <v>1</v>
      </c>
      <c r="Z115" s="251" t="s">
        <v>1547</v>
      </c>
    </row>
    <row r="116" spans="1:26" ht="12.75" customHeight="1">
      <c r="A116" s="91" t="s">
        <v>1301</v>
      </c>
      <c r="B116" s="92" t="s">
        <v>1302</v>
      </c>
      <c r="C116" s="93" t="s">
        <v>1303</v>
      </c>
      <c r="D116" s="93">
        <v>1.61E-2</v>
      </c>
      <c r="E116" s="93">
        <v>-0.98</v>
      </c>
      <c r="F116" s="93" t="s">
        <v>56</v>
      </c>
      <c r="G116" s="93" t="s">
        <v>1490</v>
      </c>
      <c r="H116" s="91">
        <v>1</v>
      </c>
      <c r="I116" s="93" t="s">
        <v>1479</v>
      </c>
      <c r="J116" s="94"/>
      <c r="K116" s="93" t="s">
        <v>1479</v>
      </c>
      <c r="L116" s="252"/>
      <c r="M116" s="93" t="s">
        <v>1479</v>
      </c>
      <c r="N116" s="94"/>
      <c r="O116" s="93" t="s">
        <v>1479</v>
      </c>
      <c r="P116" s="94"/>
      <c r="Q116" s="93" t="s">
        <v>1479</v>
      </c>
      <c r="R116" s="252"/>
      <c r="S116" s="94"/>
      <c r="T116" s="93" t="s">
        <v>1479</v>
      </c>
      <c r="U116" s="93" t="s">
        <v>1479</v>
      </c>
      <c r="V116" s="93" t="s">
        <v>1479</v>
      </c>
      <c r="W116" s="93" t="s">
        <v>1479</v>
      </c>
      <c r="X116" s="94"/>
      <c r="Y116" s="253">
        <f t="shared" si="1"/>
        <v>1</v>
      </c>
      <c r="Z116" s="251" t="s">
        <v>1547</v>
      </c>
    </row>
    <row r="117" spans="1:26" ht="12.75" customHeight="1">
      <c r="A117" s="91" t="s">
        <v>293</v>
      </c>
      <c r="B117" s="92" t="s">
        <v>294</v>
      </c>
      <c r="C117" s="93" t="s">
        <v>295</v>
      </c>
      <c r="D117" s="93">
        <v>2.11E-9</v>
      </c>
      <c r="E117" s="93">
        <v>2.2200000000000002</v>
      </c>
      <c r="F117" s="93" t="s">
        <v>56</v>
      </c>
      <c r="G117" s="93" t="s">
        <v>1490</v>
      </c>
      <c r="H117" s="91">
        <v>1</v>
      </c>
      <c r="I117" s="93" t="s">
        <v>1479</v>
      </c>
      <c r="J117" s="94"/>
      <c r="K117" s="93" t="s">
        <v>1479</v>
      </c>
      <c r="L117" s="252"/>
      <c r="M117" s="93" t="s">
        <v>1479</v>
      </c>
      <c r="N117" s="94"/>
      <c r="O117" s="93" t="s">
        <v>1479</v>
      </c>
      <c r="P117" s="94"/>
      <c r="Q117" s="93" t="s">
        <v>1479</v>
      </c>
      <c r="R117" s="252"/>
      <c r="S117" s="94"/>
      <c r="T117" s="93" t="s">
        <v>1479</v>
      </c>
      <c r="U117" s="93" t="s">
        <v>1479</v>
      </c>
      <c r="V117" s="93" t="s">
        <v>1479</v>
      </c>
      <c r="W117" s="93" t="s">
        <v>1479</v>
      </c>
      <c r="X117" s="94"/>
      <c r="Y117" s="253">
        <f t="shared" si="1"/>
        <v>1</v>
      </c>
      <c r="Z117" s="251" t="s">
        <v>1547</v>
      </c>
    </row>
    <row r="118" spans="1:26" ht="12.75" customHeight="1">
      <c r="A118" s="91" t="s">
        <v>1274</v>
      </c>
      <c r="B118" s="92" t="s">
        <v>1275</v>
      </c>
      <c r="C118" s="93" t="s">
        <v>1276</v>
      </c>
      <c r="D118" s="93">
        <v>5.8100000000000001E-3</v>
      </c>
      <c r="E118" s="93">
        <v>-1.19</v>
      </c>
      <c r="F118" s="93" t="s">
        <v>56</v>
      </c>
      <c r="G118" s="93" t="s">
        <v>1490</v>
      </c>
      <c r="H118" s="91">
        <v>1</v>
      </c>
      <c r="I118" s="93" t="s">
        <v>1479</v>
      </c>
      <c r="J118" s="94"/>
      <c r="K118" s="93" t="s">
        <v>1479</v>
      </c>
      <c r="L118" s="252"/>
      <c r="M118" s="93" t="s">
        <v>1479</v>
      </c>
      <c r="N118" s="94"/>
      <c r="O118" s="93" t="s">
        <v>1479</v>
      </c>
      <c r="P118" s="94"/>
      <c r="Q118" s="93" t="s">
        <v>1479</v>
      </c>
      <c r="R118" s="252"/>
      <c r="S118" s="94"/>
      <c r="T118" s="93" t="s">
        <v>1479</v>
      </c>
      <c r="U118" s="93" t="s">
        <v>1479</v>
      </c>
      <c r="V118" s="93" t="s">
        <v>1479</v>
      </c>
      <c r="W118" s="93" t="s">
        <v>1479</v>
      </c>
      <c r="X118" s="94"/>
      <c r="Y118" s="253">
        <f t="shared" si="1"/>
        <v>1</v>
      </c>
      <c r="Z118" s="251" t="s">
        <v>1547</v>
      </c>
    </row>
    <row r="119" spans="1:26" ht="12.75" customHeight="1">
      <c r="A119" s="91" t="s">
        <v>1241</v>
      </c>
      <c r="B119" s="92" t="s">
        <v>1242</v>
      </c>
      <c r="C119" s="93" t="s">
        <v>1243</v>
      </c>
      <c r="D119" s="93">
        <v>8.9700000000000001E-4</v>
      </c>
      <c r="E119" s="93">
        <v>0.74</v>
      </c>
      <c r="F119" s="93" t="s">
        <v>56</v>
      </c>
      <c r="G119" s="93" t="s">
        <v>1479</v>
      </c>
      <c r="H119" s="94"/>
      <c r="I119" s="93" t="s">
        <v>1479</v>
      </c>
      <c r="J119" s="94"/>
      <c r="K119" s="93" t="s">
        <v>2249</v>
      </c>
      <c r="L119" s="93">
        <v>2</v>
      </c>
      <c r="M119" s="93" t="s">
        <v>1479</v>
      </c>
      <c r="N119" s="94"/>
      <c r="O119" s="93" t="s">
        <v>1479</v>
      </c>
      <c r="P119" s="94"/>
      <c r="Q119" s="93" t="s">
        <v>1479</v>
      </c>
      <c r="R119" s="252"/>
      <c r="S119" s="94"/>
      <c r="T119" s="93" t="s">
        <v>1479</v>
      </c>
      <c r="U119" s="93" t="s">
        <v>1479</v>
      </c>
      <c r="V119" s="93" t="s">
        <v>1479</v>
      </c>
      <c r="W119" s="93" t="s">
        <v>1479</v>
      </c>
      <c r="X119" s="94"/>
      <c r="Y119" s="253">
        <f t="shared" si="1"/>
        <v>2</v>
      </c>
      <c r="Z119" s="251" t="s">
        <v>1547</v>
      </c>
    </row>
    <row r="120" spans="1:26" ht="12.75" customHeight="1">
      <c r="A120" s="91" t="s">
        <v>1229</v>
      </c>
      <c r="B120" s="92" t="s">
        <v>1230</v>
      </c>
      <c r="C120" s="93" t="s">
        <v>1231</v>
      </c>
      <c r="D120" s="93">
        <v>3.6900000000000002E-4</v>
      </c>
      <c r="E120" s="93">
        <v>-0.7</v>
      </c>
      <c r="F120" s="93" t="s">
        <v>56</v>
      </c>
      <c r="G120" s="93" t="s">
        <v>1490</v>
      </c>
      <c r="H120" s="91">
        <v>1</v>
      </c>
      <c r="I120" s="93" t="s">
        <v>1479</v>
      </c>
      <c r="J120" s="94"/>
      <c r="K120" s="93" t="s">
        <v>1479</v>
      </c>
      <c r="L120" s="252"/>
      <c r="M120" s="93" t="s">
        <v>1479</v>
      </c>
      <c r="N120" s="94"/>
      <c r="O120" s="93" t="s">
        <v>1479</v>
      </c>
      <c r="P120" s="94"/>
      <c r="Q120" s="93" t="s">
        <v>1479</v>
      </c>
      <c r="R120" s="252"/>
      <c r="S120" s="94"/>
      <c r="T120" s="93" t="s">
        <v>1479</v>
      </c>
      <c r="U120" s="93" t="s">
        <v>1479</v>
      </c>
      <c r="V120" s="93" t="s">
        <v>1479</v>
      </c>
      <c r="W120" s="93" t="s">
        <v>1479</v>
      </c>
      <c r="X120" s="94"/>
      <c r="Y120" s="253">
        <f t="shared" si="1"/>
        <v>1</v>
      </c>
      <c r="Z120" s="251" t="s">
        <v>1547</v>
      </c>
    </row>
    <row r="121" spans="1:26" ht="12.75" customHeight="1">
      <c r="A121" s="91" t="s">
        <v>1223</v>
      </c>
      <c r="B121" s="92" t="s">
        <v>1224</v>
      </c>
      <c r="C121" s="93" t="s">
        <v>1225</v>
      </c>
      <c r="D121" s="93">
        <v>1.1900000000000001E-2</v>
      </c>
      <c r="E121" s="93">
        <v>1.37</v>
      </c>
      <c r="F121" s="93" t="s">
        <v>56</v>
      </c>
      <c r="G121" s="93" t="s">
        <v>1490</v>
      </c>
      <c r="H121" s="91">
        <v>1</v>
      </c>
      <c r="I121" s="93" t="s">
        <v>1479</v>
      </c>
      <c r="J121" s="94"/>
      <c r="K121" s="93" t="s">
        <v>1479</v>
      </c>
      <c r="L121" s="252"/>
      <c r="M121" s="93" t="s">
        <v>1479</v>
      </c>
      <c r="N121" s="94"/>
      <c r="O121" s="93" t="s">
        <v>1479</v>
      </c>
      <c r="P121" s="94"/>
      <c r="Q121" s="93" t="s">
        <v>1479</v>
      </c>
      <c r="R121" s="252"/>
      <c r="S121" s="94"/>
      <c r="T121" s="93" t="s">
        <v>1479</v>
      </c>
      <c r="U121" s="93" t="s">
        <v>1479</v>
      </c>
      <c r="V121" s="93" t="s">
        <v>1479</v>
      </c>
      <c r="W121" s="93" t="s">
        <v>1479</v>
      </c>
      <c r="X121" s="94"/>
      <c r="Y121" s="253">
        <f t="shared" si="1"/>
        <v>1</v>
      </c>
      <c r="Z121" s="251" t="s">
        <v>1547</v>
      </c>
    </row>
    <row r="122" spans="1:26" ht="12.75" customHeight="1">
      <c r="A122" s="91" t="s">
        <v>1193</v>
      </c>
      <c r="B122" s="92" t="s">
        <v>1194</v>
      </c>
      <c r="C122" s="93" t="s">
        <v>1195</v>
      </c>
      <c r="D122" s="93">
        <v>1.61E-12</v>
      </c>
      <c r="E122" s="93">
        <v>0.83</v>
      </c>
      <c r="F122" s="93" t="s">
        <v>44</v>
      </c>
      <c r="G122" s="93" t="s">
        <v>1490</v>
      </c>
      <c r="H122" s="91">
        <v>1</v>
      </c>
      <c r="I122" s="93" t="s">
        <v>1479</v>
      </c>
      <c r="J122" s="94"/>
      <c r="K122" s="93" t="s">
        <v>1479</v>
      </c>
      <c r="L122" s="252"/>
      <c r="M122" s="93" t="s">
        <v>1479</v>
      </c>
      <c r="N122" s="94"/>
      <c r="O122" s="93" t="s">
        <v>1479</v>
      </c>
      <c r="P122" s="94"/>
      <c r="Q122" s="93" t="s">
        <v>1479</v>
      </c>
      <c r="R122" s="252"/>
      <c r="S122" s="94"/>
      <c r="T122" s="93" t="s">
        <v>1479</v>
      </c>
      <c r="U122" s="93" t="s">
        <v>1479</v>
      </c>
      <c r="V122" s="93" t="s">
        <v>1479</v>
      </c>
      <c r="W122" s="93" t="s">
        <v>1479</v>
      </c>
      <c r="X122" s="94"/>
      <c r="Y122" s="253">
        <f t="shared" si="1"/>
        <v>1</v>
      </c>
      <c r="Z122" s="251" t="s">
        <v>1547</v>
      </c>
    </row>
    <row r="123" spans="1:26" ht="12.75" customHeight="1">
      <c r="A123" s="91" t="s">
        <v>1171</v>
      </c>
      <c r="B123" s="92" t="s">
        <v>1172</v>
      </c>
      <c r="C123" s="93" t="s">
        <v>1173</v>
      </c>
      <c r="D123" s="93">
        <v>4.45E-3</v>
      </c>
      <c r="E123" s="93">
        <v>1.5</v>
      </c>
      <c r="F123" s="93" t="s">
        <v>44</v>
      </c>
      <c r="G123" s="93" t="s">
        <v>1490</v>
      </c>
      <c r="H123" s="91">
        <v>1</v>
      </c>
      <c r="I123" s="93" t="s">
        <v>1479</v>
      </c>
      <c r="J123" s="94"/>
      <c r="K123" s="93" t="s">
        <v>1479</v>
      </c>
      <c r="L123" s="252"/>
      <c r="M123" s="93" t="s">
        <v>1479</v>
      </c>
      <c r="N123" s="94"/>
      <c r="O123" s="93" t="s">
        <v>1479</v>
      </c>
      <c r="P123" s="94"/>
      <c r="Q123" s="93" t="s">
        <v>1479</v>
      </c>
      <c r="R123" s="252"/>
      <c r="S123" s="94"/>
      <c r="T123" s="93" t="s">
        <v>1479</v>
      </c>
      <c r="U123" s="93" t="s">
        <v>1479</v>
      </c>
      <c r="V123" s="93" t="s">
        <v>1479</v>
      </c>
      <c r="W123" s="93" t="s">
        <v>1479</v>
      </c>
      <c r="X123" s="94"/>
      <c r="Y123" s="253">
        <f t="shared" si="1"/>
        <v>1</v>
      </c>
      <c r="Z123" s="251" t="s">
        <v>1547</v>
      </c>
    </row>
    <row r="124" spans="1:26" ht="12.75" customHeight="1">
      <c r="A124" s="91" t="s">
        <v>1156</v>
      </c>
      <c r="B124" s="92" t="s">
        <v>1157</v>
      </c>
      <c r="C124" s="93" t="s">
        <v>1158</v>
      </c>
      <c r="D124" s="93">
        <v>3.2599999999999998E-7</v>
      </c>
      <c r="E124" s="93">
        <v>-0.69</v>
      </c>
      <c r="F124" s="93" t="s">
        <v>56</v>
      </c>
      <c r="G124" s="93" t="s">
        <v>1490</v>
      </c>
      <c r="H124" s="91">
        <v>1</v>
      </c>
      <c r="I124" s="93" t="s">
        <v>1479</v>
      </c>
      <c r="J124" s="94"/>
      <c r="K124" s="93" t="s">
        <v>1479</v>
      </c>
      <c r="L124" s="252"/>
      <c r="M124" s="93" t="s">
        <v>1479</v>
      </c>
      <c r="N124" s="94"/>
      <c r="O124" s="93" t="s">
        <v>1479</v>
      </c>
      <c r="P124" s="94"/>
      <c r="Q124" s="93" t="s">
        <v>1479</v>
      </c>
      <c r="R124" s="252"/>
      <c r="S124" s="94"/>
      <c r="T124" s="93" t="s">
        <v>1479</v>
      </c>
      <c r="U124" s="93" t="s">
        <v>1479</v>
      </c>
      <c r="V124" s="93" t="s">
        <v>1479</v>
      </c>
      <c r="W124" s="93" t="s">
        <v>1479</v>
      </c>
      <c r="X124" s="94"/>
      <c r="Y124" s="253">
        <f t="shared" si="1"/>
        <v>1</v>
      </c>
      <c r="Z124" s="251" t="s">
        <v>1547</v>
      </c>
    </row>
    <row r="125" spans="1:26" ht="12.75" customHeight="1" thickBot="1">
      <c r="A125" s="96" t="s">
        <v>1153</v>
      </c>
      <c r="B125" s="97" t="s">
        <v>1154</v>
      </c>
      <c r="C125" s="98" t="s">
        <v>1155</v>
      </c>
      <c r="D125" s="98">
        <v>1.14E-2</v>
      </c>
      <c r="E125" s="98">
        <v>0.71</v>
      </c>
      <c r="F125" s="98" t="s">
        <v>44</v>
      </c>
      <c r="G125" s="98" t="s">
        <v>1490</v>
      </c>
      <c r="H125" s="96">
        <v>1</v>
      </c>
      <c r="I125" s="98" t="s">
        <v>1479</v>
      </c>
      <c r="J125" s="99"/>
      <c r="K125" s="98" t="s">
        <v>1479</v>
      </c>
      <c r="L125" s="259"/>
      <c r="M125" s="98" t="s">
        <v>1479</v>
      </c>
      <c r="N125" s="99"/>
      <c r="O125" s="98" t="s">
        <v>1479</v>
      </c>
      <c r="P125" s="99"/>
      <c r="Q125" s="98" t="s">
        <v>1479</v>
      </c>
      <c r="R125" s="259"/>
      <c r="S125" s="99"/>
      <c r="T125" s="98" t="s">
        <v>1479</v>
      </c>
      <c r="U125" s="98" t="s">
        <v>1479</v>
      </c>
      <c r="V125" s="98" t="s">
        <v>1479</v>
      </c>
      <c r="W125" s="98" t="s">
        <v>1479</v>
      </c>
      <c r="X125" s="99"/>
      <c r="Y125" s="260">
        <f t="shared" si="1"/>
        <v>1</v>
      </c>
      <c r="Z125" s="251" t="s">
        <v>1547</v>
      </c>
    </row>
    <row r="126" spans="1:26" ht="12.75" customHeight="1">
      <c r="A126" s="261" t="s">
        <v>1084</v>
      </c>
      <c r="B126" s="269" t="s">
        <v>1085</v>
      </c>
      <c r="C126" s="262" t="s">
        <v>1086</v>
      </c>
      <c r="D126" s="262">
        <v>6.6699999999999995E-4</v>
      </c>
      <c r="E126" s="262">
        <v>0.87</v>
      </c>
      <c r="F126" s="262" t="s">
        <v>56</v>
      </c>
      <c r="G126" s="262" t="s">
        <v>1479</v>
      </c>
      <c r="H126" s="263"/>
      <c r="I126" s="262" t="s">
        <v>1479</v>
      </c>
      <c r="J126" s="263"/>
      <c r="K126" s="262" t="s">
        <v>1479</v>
      </c>
      <c r="L126" s="264"/>
      <c r="M126" s="262" t="s">
        <v>1479</v>
      </c>
      <c r="N126" s="263"/>
      <c r="O126" s="262" t="s">
        <v>1479</v>
      </c>
      <c r="P126" s="263"/>
      <c r="Q126" s="262" t="s">
        <v>1479</v>
      </c>
      <c r="R126" s="264"/>
      <c r="S126" s="263"/>
      <c r="T126" s="262" t="s">
        <v>1479</v>
      </c>
      <c r="U126" s="262" t="s">
        <v>1479</v>
      </c>
      <c r="V126" s="262" t="s">
        <v>1479</v>
      </c>
      <c r="W126" s="262" t="s">
        <v>1479</v>
      </c>
      <c r="X126" s="263"/>
      <c r="Y126" s="250">
        <f t="shared" si="1"/>
        <v>0</v>
      </c>
      <c r="Z126" s="117" t="s">
        <v>1907</v>
      </c>
    </row>
    <row r="127" spans="1:26" ht="12.75" customHeight="1">
      <c r="A127" s="121" t="s">
        <v>1081</v>
      </c>
      <c r="B127" s="120" t="s">
        <v>1082</v>
      </c>
      <c r="C127" s="119" t="s">
        <v>1083</v>
      </c>
      <c r="D127" s="119">
        <v>7.0299999999999996E-4</v>
      </c>
      <c r="E127" s="119">
        <v>0.82</v>
      </c>
      <c r="F127" s="119" t="s">
        <v>56</v>
      </c>
      <c r="G127" s="119" t="s">
        <v>1479</v>
      </c>
      <c r="H127" s="122"/>
      <c r="I127" s="119" t="s">
        <v>1479</v>
      </c>
      <c r="J127" s="122"/>
      <c r="K127" s="119" t="s">
        <v>1479</v>
      </c>
      <c r="L127" s="265"/>
      <c r="M127" s="119" t="s">
        <v>1479</v>
      </c>
      <c r="N127" s="122"/>
      <c r="O127" s="119" t="s">
        <v>1479</v>
      </c>
      <c r="P127" s="122"/>
      <c r="Q127" s="119" t="s">
        <v>1479</v>
      </c>
      <c r="R127" s="265"/>
      <c r="S127" s="122"/>
      <c r="T127" s="119" t="s">
        <v>1479</v>
      </c>
      <c r="U127" s="119" t="s">
        <v>1479</v>
      </c>
      <c r="V127" s="119" t="s">
        <v>1479</v>
      </c>
      <c r="W127" s="119" t="s">
        <v>1479</v>
      </c>
      <c r="X127" s="122"/>
      <c r="Y127" s="253">
        <f t="shared" si="1"/>
        <v>0</v>
      </c>
      <c r="Z127" s="122" t="s">
        <v>1907</v>
      </c>
    </row>
    <row r="128" spans="1:26" ht="12.75" customHeight="1">
      <c r="A128" s="121" t="s">
        <v>1078</v>
      </c>
      <c r="B128" s="120" t="s">
        <v>1079</v>
      </c>
      <c r="C128" s="119" t="s">
        <v>1080</v>
      </c>
      <c r="D128" s="119">
        <v>7.3600000000000002E-3</v>
      </c>
      <c r="E128" s="119">
        <v>1.08</v>
      </c>
      <c r="F128" s="119" t="s">
        <v>44</v>
      </c>
      <c r="G128" s="119" t="s">
        <v>1479</v>
      </c>
      <c r="H128" s="122"/>
      <c r="I128" s="119" t="s">
        <v>1479</v>
      </c>
      <c r="J128" s="122"/>
      <c r="K128" s="119" t="s">
        <v>1479</v>
      </c>
      <c r="L128" s="265"/>
      <c r="M128" s="119" t="s">
        <v>1479</v>
      </c>
      <c r="N128" s="122"/>
      <c r="O128" s="119" t="s">
        <v>1479</v>
      </c>
      <c r="P128" s="122"/>
      <c r="Q128" s="119" t="s">
        <v>1479</v>
      </c>
      <c r="R128" s="265"/>
      <c r="S128" s="122"/>
      <c r="T128" s="119" t="s">
        <v>1479</v>
      </c>
      <c r="U128" s="119" t="s">
        <v>1479</v>
      </c>
      <c r="V128" s="119" t="s">
        <v>1479</v>
      </c>
      <c r="W128" s="119" t="s">
        <v>1479</v>
      </c>
      <c r="X128" s="122"/>
      <c r="Y128" s="253">
        <f t="shared" si="1"/>
        <v>0</v>
      </c>
      <c r="Z128" s="122" t="s">
        <v>1907</v>
      </c>
    </row>
    <row r="129" spans="1:26" ht="12.75" customHeight="1">
      <c r="A129" s="121" t="s">
        <v>421</v>
      </c>
      <c r="B129" s="120" t="s">
        <v>422</v>
      </c>
      <c r="C129" s="119" t="s">
        <v>423</v>
      </c>
      <c r="D129" s="119">
        <v>8.1700000000000002E-3</v>
      </c>
      <c r="E129" s="119">
        <v>1.51</v>
      </c>
      <c r="F129" s="119" t="s">
        <v>56</v>
      </c>
      <c r="G129" s="119" t="s">
        <v>1479</v>
      </c>
      <c r="H129" s="122"/>
      <c r="I129" s="119" t="s">
        <v>1479</v>
      </c>
      <c r="J129" s="122"/>
      <c r="K129" s="119" t="s">
        <v>1479</v>
      </c>
      <c r="L129" s="265"/>
      <c r="M129" s="119" t="s">
        <v>1479</v>
      </c>
      <c r="N129" s="122"/>
      <c r="O129" s="119" t="s">
        <v>1479</v>
      </c>
      <c r="P129" s="122"/>
      <c r="Q129" s="119" t="s">
        <v>1479</v>
      </c>
      <c r="R129" s="265"/>
      <c r="S129" s="122"/>
      <c r="T129" s="119" t="s">
        <v>1479</v>
      </c>
      <c r="U129" s="119" t="s">
        <v>1479</v>
      </c>
      <c r="V129" s="119" t="s">
        <v>1479</v>
      </c>
      <c r="W129" s="119" t="s">
        <v>1479</v>
      </c>
      <c r="X129" s="122"/>
      <c r="Y129" s="253">
        <f t="shared" si="1"/>
        <v>0</v>
      </c>
      <c r="Z129" s="122" t="s">
        <v>1907</v>
      </c>
    </row>
    <row r="130" spans="1:26" ht="12.75" customHeight="1">
      <c r="A130" s="121" t="s">
        <v>424</v>
      </c>
      <c r="B130" s="120" t="s">
        <v>425</v>
      </c>
      <c r="C130" s="119" t="s">
        <v>426</v>
      </c>
      <c r="D130" s="119">
        <v>1.9199999999999998E-6</v>
      </c>
      <c r="E130" s="119">
        <v>2.11</v>
      </c>
      <c r="F130" s="119" t="s">
        <v>56</v>
      </c>
      <c r="G130" s="119" t="s">
        <v>1479</v>
      </c>
      <c r="H130" s="122"/>
      <c r="I130" s="119" t="s">
        <v>1479</v>
      </c>
      <c r="J130" s="122"/>
      <c r="K130" s="119" t="s">
        <v>1479</v>
      </c>
      <c r="L130" s="265"/>
      <c r="M130" s="119" t="s">
        <v>1479</v>
      </c>
      <c r="N130" s="122"/>
      <c r="O130" s="119" t="s">
        <v>1479</v>
      </c>
      <c r="P130" s="122"/>
      <c r="Q130" s="119" t="s">
        <v>1479</v>
      </c>
      <c r="R130" s="265"/>
      <c r="S130" s="122"/>
      <c r="T130" s="119" t="s">
        <v>1479</v>
      </c>
      <c r="U130" s="119" t="s">
        <v>1479</v>
      </c>
      <c r="V130" s="119" t="s">
        <v>1479</v>
      </c>
      <c r="W130" s="119" t="s">
        <v>1479</v>
      </c>
      <c r="X130" s="122"/>
      <c r="Y130" s="253">
        <f t="shared" si="1"/>
        <v>0</v>
      </c>
      <c r="Z130" s="122" t="s">
        <v>1907</v>
      </c>
    </row>
    <row r="131" spans="1:26" ht="12.75" customHeight="1">
      <c r="A131" s="121" t="s">
        <v>427</v>
      </c>
      <c r="B131" s="120" t="s">
        <v>428</v>
      </c>
      <c r="C131" s="119" t="s">
        <v>429</v>
      </c>
      <c r="D131" s="119">
        <v>1.6999999999999999E-3</v>
      </c>
      <c r="E131" s="119">
        <v>0.79</v>
      </c>
      <c r="F131" s="119" t="s">
        <v>44</v>
      </c>
      <c r="G131" s="119" t="s">
        <v>1479</v>
      </c>
      <c r="H131" s="122"/>
      <c r="I131" s="119" t="s">
        <v>1479</v>
      </c>
      <c r="J131" s="122"/>
      <c r="K131" s="119" t="s">
        <v>1479</v>
      </c>
      <c r="L131" s="265"/>
      <c r="M131" s="119" t="s">
        <v>1479</v>
      </c>
      <c r="N131" s="122"/>
      <c r="O131" s="119" t="s">
        <v>1479</v>
      </c>
      <c r="P131" s="122"/>
      <c r="Q131" s="119" t="s">
        <v>1479</v>
      </c>
      <c r="R131" s="265"/>
      <c r="S131" s="122"/>
      <c r="T131" s="119" t="s">
        <v>1479</v>
      </c>
      <c r="U131" s="119" t="s">
        <v>1479</v>
      </c>
      <c r="V131" s="119" t="s">
        <v>1479</v>
      </c>
      <c r="W131" s="119" t="s">
        <v>1479</v>
      </c>
      <c r="X131" s="122"/>
      <c r="Y131" s="253">
        <f t="shared" si="1"/>
        <v>0</v>
      </c>
      <c r="Z131" s="122" t="s">
        <v>1907</v>
      </c>
    </row>
    <row r="132" spans="1:26" ht="12.75" customHeight="1">
      <c r="A132" s="121" t="s">
        <v>1075</v>
      </c>
      <c r="B132" s="120" t="s">
        <v>1076</v>
      </c>
      <c r="C132" s="119" t="s">
        <v>1077</v>
      </c>
      <c r="D132" s="119">
        <v>1.3200000000000001E-4</v>
      </c>
      <c r="E132" s="119">
        <v>1.0900000000000001</v>
      </c>
      <c r="F132" s="119" t="s">
        <v>56</v>
      </c>
      <c r="G132" s="119" t="s">
        <v>1479</v>
      </c>
      <c r="H132" s="122"/>
      <c r="I132" s="119" t="s">
        <v>1479</v>
      </c>
      <c r="J132" s="122"/>
      <c r="K132" s="119" t="s">
        <v>1479</v>
      </c>
      <c r="L132" s="265"/>
      <c r="M132" s="119" t="s">
        <v>1479</v>
      </c>
      <c r="N132" s="122"/>
      <c r="O132" s="119" t="s">
        <v>1479</v>
      </c>
      <c r="P132" s="122"/>
      <c r="Q132" s="119" t="s">
        <v>1479</v>
      </c>
      <c r="R132" s="265"/>
      <c r="S132" s="122"/>
      <c r="T132" s="119" t="s">
        <v>1479</v>
      </c>
      <c r="U132" s="119" t="s">
        <v>1479</v>
      </c>
      <c r="V132" s="119" t="s">
        <v>1479</v>
      </c>
      <c r="W132" s="119" t="s">
        <v>1479</v>
      </c>
      <c r="X132" s="122"/>
      <c r="Y132" s="253">
        <f t="shared" si="1"/>
        <v>0</v>
      </c>
      <c r="Z132" s="122" t="s">
        <v>1907</v>
      </c>
    </row>
    <row r="133" spans="1:26" ht="12.75" customHeight="1">
      <c r="A133" s="121" t="s">
        <v>441</v>
      </c>
      <c r="B133" s="120" t="s">
        <v>442</v>
      </c>
      <c r="C133" s="119" t="s">
        <v>443</v>
      </c>
      <c r="D133" s="119">
        <v>4.3600000000000002E-3</v>
      </c>
      <c r="E133" s="119">
        <v>0.71</v>
      </c>
      <c r="F133" s="119" t="s">
        <v>46</v>
      </c>
      <c r="G133" s="119" t="s">
        <v>1479</v>
      </c>
      <c r="H133" s="122"/>
      <c r="I133" s="119" t="s">
        <v>1479</v>
      </c>
      <c r="J133" s="122"/>
      <c r="K133" s="119" t="s">
        <v>1479</v>
      </c>
      <c r="L133" s="265"/>
      <c r="M133" s="119" t="s">
        <v>1479</v>
      </c>
      <c r="N133" s="122"/>
      <c r="O133" s="119" t="s">
        <v>1479</v>
      </c>
      <c r="P133" s="122"/>
      <c r="Q133" s="119" t="s">
        <v>1479</v>
      </c>
      <c r="R133" s="265"/>
      <c r="S133" s="122"/>
      <c r="T133" s="119" t="s">
        <v>1479</v>
      </c>
      <c r="U133" s="119" t="s">
        <v>1479</v>
      </c>
      <c r="V133" s="119" t="s">
        <v>1479</v>
      </c>
      <c r="W133" s="119" t="s">
        <v>1479</v>
      </c>
      <c r="X133" s="122"/>
      <c r="Y133" s="253">
        <f t="shared" si="1"/>
        <v>0</v>
      </c>
      <c r="Z133" s="122" t="s">
        <v>1907</v>
      </c>
    </row>
    <row r="134" spans="1:26" ht="12.75" customHeight="1">
      <c r="A134" s="121" t="s">
        <v>450</v>
      </c>
      <c r="B134" s="120" t="s">
        <v>451</v>
      </c>
      <c r="C134" s="119" t="s">
        <v>452</v>
      </c>
      <c r="D134" s="119">
        <v>3.7899999999999999E-7</v>
      </c>
      <c r="E134" s="119">
        <v>1.51</v>
      </c>
      <c r="F134" s="119" t="s">
        <v>44</v>
      </c>
      <c r="G134" s="119" t="s">
        <v>1479</v>
      </c>
      <c r="H134" s="122"/>
      <c r="I134" s="119" t="s">
        <v>1479</v>
      </c>
      <c r="J134" s="122"/>
      <c r="K134" s="119" t="s">
        <v>1479</v>
      </c>
      <c r="L134" s="265"/>
      <c r="M134" s="119" t="s">
        <v>1479</v>
      </c>
      <c r="N134" s="122"/>
      <c r="O134" s="119" t="s">
        <v>1479</v>
      </c>
      <c r="P134" s="122"/>
      <c r="Q134" s="119" t="s">
        <v>1479</v>
      </c>
      <c r="R134" s="265"/>
      <c r="S134" s="122"/>
      <c r="T134" s="119" t="s">
        <v>1479</v>
      </c>
      <c r="U134" s="119" t="s">
        <v>1479</v>
      </c>
      <c r="V134" s="119" t="s">
        <v>1479</v>
      </c>
      <c r="W134" s="119" t="s">
        <v>1479</v>
      </c>
      <c r="X134" s="122"/>
      <c r="Y134" s="253">
        <f t="shared" si="1"/>
        <v>0</v>
      </c>
      <c r="Z134" s="122" t="s">
        <v>1907</v>
      </c>
    </row>
    <row r="135" spans="1:26" ht="12.75" customHeight="1">
      <c r="A135" s="121" t="s">
        <v>1069</v>
      </c>
      <c r="B135" s="120" t="s">
        <v>1070</v>
      </c>
      <c r="C135" s="119" t="s">
        <v>1071</v>
      </c>
      <c r="D135" s="119">
        <v>2.1299999999999999E-3</v>
      </c>
      <c r="E135" s="119">
        <v>1.26</v>
      </c>
      <c r="F135" s="119" t="s">
        <v>46</v>
      </c>
      <c r="G135" s="119" t="s">
        <v>1479</v>
      </c>
      <c r="H135" s="122"/>
      <c r="I135" s="119" t="s">
        <v>1479</v>
      </c>
      <c r="J135" s="122"/>
      <c r="K135" s="119" t="s">
        <v>1479</v>
      </c>
      <c r="L135" s="265"/>
      <c r="M135" s="119" t="s">
        <v>1479</v>
      </c>
      <c r="N135" s="122"/>
      <c r="O135" s="119" t="s">
        <v>1479</v>
      </c>
      <c r="P135" s="122"/>
      <c r="Q135" s="119" t="s">
        <v>1479</v>
      </c>
      <c r="R135" s="265"/>
      <c r="S135" s="122"/>
      <c r="T135" s="119" t="s">
        <v>1479</v>
      </c>
      <c r="U135" s="119" t="s">
        <v>1479</v>
      </c>
      <c r="V135" s="119" t="s">
        <v>1479</v>
      </c>
      <c r="W135" s="119" t="s">
        <v>1479</v>
      </c>
      <c r="X135" s="122"/>
      <c r="Y135" s="253">
        <f t="shared" si="1"/>
        <v>0</v>
      </c>
      <c r="Z135" s="122" t="s">
        <v>1907</v>
      </c>
    </row>
    <row r="136" spans="1:26" ht="12.75" customHeight="1">
      <c r="A136" s="121" t="s">
        <v>1066</v>
      </c>
      <c r="B136" s="120" t="s">
        <v>1067</v>
      </c>
      <c r="C136" s="119" t="s">
        <v>1068</v>
      </c>
      <c r="D136" s="119">
        <v>1.9799999999999999E-4</v>
      </c>
      <c r="E136" s="119">
        <v>0.89</v>
      </c>
      <c r="F136" s="119" t="s">
        <v>56</v>
      </c>
      <c r="G136" s="119" t="s">
        <v>1479</v>
      </c>
      <c r="H136" s="122"/>
      <c r="I136" s="119" t="s">
        <v>1479</v>
      </c>
      <c r="J136" s="122"/>
      <c r="K136" s="119" t="s">
        <v>1479</v>
      </c>
      <c r="L136" s="265"/>
      <c r="M136" s="119" t="s">
        <v>1479</v>
      </c>
      <c r="N136" s="122"/>
      <c r="O136" s="119" t="s">
        <v>1479</v>
      </c>
      <c r="P136" s="122"/>
      <c r="Q136" s="119" t="s">
        <v>1479</v>
      </c>
      <c r="R136" s="265"/>
      <c r="S136" s="122"/>
      <c r="T136" s="119" t="s">
        <v>1479</v>
      </c>
      <c r="U136" s="119" t="s">
        <v>1479</v>
      </c>
      <c r="V136" s="119" t="s">
        <v>1479</v>
      </c>
      <c r="W136" s="119" t="s">
        <v>1479</v>
      </c>
      <c r="X136" s="122"/>
      <c r="Y136" s="253">
        <f t="shared" si="1"/>
        <v>0</v>
      </c>
      <c r="Z136" s="122" t="s">
        <v>1907</v>
      </c>
    </row>
    <row r="137" spans="1:26" ht="12.75" customHeight="1">
      <c r="A137" s="121" t="s">
        <v>1063</v>
      </c>
      <c r="B137" s="120" t="s">
        <v>1064</v>
      </c>
      <c r="C137" s="119" t="s">
        <v>1065</v>
      </c>
      <c r="D137" s="119">
        <v>7.3800000000000003E-3</v>
      </c>
      <c r="E137" s="119">
        <v>-1.05</v>
      </c>
      <c r="F137" s="119" t="s">
        <v>44</v>
      </c>
      <c r="G137" s="119" t="s">
        <v>1479</v>
      </c>
      <c r="H137" s="122"/>
      <c r="I137" s="119" t="s">
        <v>1479</v>
      </c>
      <c r="J137" s="122"/>
      <c r="K137" s="119" t="s">
        <v>1479</v>
      </c>
      <c r="L137" s="265"/>
      <c r="M137" s="119" t="s">
        <v>1479</v>
      </c>
      <c r="N137" s="122"/>
      <c r="O137" s="119" t="s">
        <v>1479</v>
      </c>
      <c r="P137" s="122"/>
      <c r="Q137" s="119" t="s">
        <v>1479</v>
      </c>
      <c r="R137" s="265"/>
      <c r="S137" s="122"/>
      <c r="T137" s="119" t="s">
        <v>1479</v>
      </c>
      <c r="U137" s="119" t="s">
        <v>1479</v>
      </c>
      <c r="V137" s="119" t="s">
        <v>1479</v>
      </c>
      <c r="W137" s="119" t="s">
        <v>1479</v>
      </c>
      <c r="X137" s="122"/>
      <c r="Y137" s="253">
        <f t="shared" si="1"/>
        <v>0</v>
      </c>
      <c r="Z137" s="122" t="s">
        <v>1907</v>
      </c>
    </row>
    <row r="138" spans="1:26" ht="12.75" customHeight="1">
      <c r="A138" s="121" t="s">
        <v>1057</v>
      </c>
      <c r="B138" s="120" t="s">
        <v>1058</v>
      </c>
      <c r="C138" s="119" t="s">
        <v>1059</v>
      </c>
      <c r="D138" s="119">
        <v>1.2600000000000001E-3</v>
      </c>
      <c r="E138" s="119">
        <v>0.86</v>
      </c>
      <c r="F138" s="119" t="s">
        <v>56</v>
      </c>
      <c r="G138" s="119" t="s">
        <v>1479</v>
      </c>
      <c r="H138" s="122"/>
      <c r="I138" s="119" t="s">
        <v>1479</v>
      </c>
      <c r="J138" s="122"/>
      <c r="K138" s="119" t="s">
        <v>1479</v>
      </c>
      <c r="L138" s="265"/>
      <c r="M138" s="119" t="s">
        <v>1479</v>
      </c>
      <c r="N138" s="122"/>
      <c r="O138" s="119" t="s">
        <v>1479</v>
      </c>
      <c r="P138" s="122"/>
      <c r="Q138" s="119" t="s">
        <v>1479</v>
      </c>
      <c r="R138" s="265"/>
      <c r="S138" s="122"/>
      <c r="T138" s="119" t="s">
        <v>1479</v>
      </c>
      <c r="U138" s="119" t="s">
        <v>1479</v>
      </c>
      <c r="V138" s="119" t="s">
        <v>1479</v>
      </c>
      <c r="W138" s="119" t="s">
        <v>1479</v>
      </c>
      <c r="X138" s="122"/>
      <c r="Y138" s="253">
        <f t="shared" si="1"/>
        <v>0</v>
      </c>
      <c r="Z138" s="122" t="s">
        <v>1907</v>
      </c>
    </row>
    <row r="139" spans="1:26" ht="12.75" customHeight="1">
      <c r="A139" s="121" t="s">
        <v>1060</v>
      </c>
      <c r="B139" s="120" t="s">
        <v>1061</v>
      </c>
      <c r="C139" s="119" t="s">
        <v>1062</v>
      </c>
      <c r="D139" s="119">
        <v>1.58E-3</v>
      </c>
      <c r="E139" s="119">
        <v>2.21</v>
      </c>
      <c r="F139" s="119" t="s">
        <v>44</v>
      </c>
      <c r="G139" s="119" t="s">
        <v>1479</v>
      </c>
      <c r="H139" s="122"/>
      <c r="I139" s="119" t="s">
        <v>1479</v>
      </c>
      <c r="J139" s="122"/>
      <c r="K139" s="119" t="s">
        <v>1479</v>
      </c>
      <c r="L139" s="265"/>
      <c r="M139" s="119" t="s">
        <v>1479</v>
      </c>
      <c r="N139" s="122"/>
      <c r="O139" s="119" t="s">
        <v>1479</v>
      </c>
      <c r="P139" s="122"/>
      <c r="Q139" s="119" t="s">
        <v>1479</v>
      </c>
      <c r="R139" s="265"/>
      <c r="S139" s="122"/>
      <c r="T139" s="119" t="s">
        <v>1479</v>
      </c>
      <c r="U139" s="119" t="s">
        <v>1479</v>
      </c>
      <c r="V139" s="119" t="s">
        <v>1479</v>
      </c>
      <c r="W139" s="119" t="s">
        <v>1479</v>
      </c>
      <c r="X139" s="122"/>
      <c r="Y139" s="253">
        <f t="shared" si="1"/>
        <v>0</v>
      </c>
      <c r="Z139" s="122" t="s">
        <v>1907</v>
      </c>
    </row>
    <row r="140" spans="1:26" ht="12.75" customHeight="1">
      <c r="A140" s="121" t="s">
        <v>1054</v>
      </c>
      <c r="B140" s="120" t="s">
        <v>1055</v>
      </c>
      <c r="C140" s="119" t="s">
        <v>1056</v>
      </c>
      <c r="D140" s="119">
        <v>1.6299999999999999E-3</v>
      </c>
      <c r="E140" s="119">
        <v>1.42</v>
      </c>
      <c r="F140" s="119" t="s">
        <v>57</v>
      </c>
      <c r="G140" s="119" t="s">
        <v>1479</v>
      </c>
      <c r="H140" s="122"/>
      <c r="I140" s="119" t="s">
        <v>1479</v>
      </c>
      <c r="J140" s="122"/>
      <c r="K140" s="119" t="s">
        <v>1479</v>
      </c>
      <c r="L140" s="265"/>
      <c r="M140" s="119" t="s">
        <v>1479</v>
      </c>
      <c r="N140" s="122"/>
      <c r="O140" s="119" t="s">
        <v>1479</v>
      </c>
      <c r="P140" s="122"/>
      <c r="Q140" s="119" t="s">
        <v>1479</v>
      </c>
      <c r="R140" s="265"/>
      <c r="S140" s="122"/>
      <c r="T140" s="119" t="s">
        <v>1479</v>
      </c>
      <c r="U140" s="119" t="s">
        <v>1479</v>
      </c>
      <c r="V140" s="119" t="s">
        <v>1479</v>
      </c>
      <c r="W140" s="119" t="s">
        <v>1479</v>
      </c>
      <c r="X140" s="122"/>
      <c r="Y140" s="253">
        <f t="shared" si="1"/>
        <v>0</v>
      </c>
      <c r="Z140" s="122" t="s">
        <v>1907</v>
      </c>
    </row>
    <row r="141" spans="1:26" ht="12.75" customHeight="1">
      <c r="A141" s="121" t="s">
        <v>1051</v>
      </c>
      <c r="B141" s="120" t="s">
        <v>1052</v>
      </c>
      <c r="C141" s="119" t="s">
        <v>1053</v>
      </c>
      <c r="D141" s="119">
        <v>2.1199999999999999E-3</v>
      </c>
      <c r="E141" s="119">
        <v>-0.66</v>
      </c>
      <c r="F141" s="119" t="s">
        <v>56</v>
      </c>
      <c r="G141" s="119" t="s">
        <v>1479</v>
      </c>
      <c r="H141" s="122"/>
      <c r="I141" s="119" t="s">
        <v>1479</v>
      </c>
      <c r="J141" s="122"/>
      <c r="K141" s="119" t="s">
        <v>1479</v>
      </c>
      <c r="L141" s="265"/>
      <c r="M141" s="119" t="s">
        <v>1479</v>
      </c>
      <c r="N141" s="122"/>
      <c r="O141" s="119" t="s">
        <v>1479</v>
      </c>
      <c r="P141" s="122"/>
      <c r="Q141" s="119" t="s">
        <v>1479</v>
      </c>
      <c r="R141" s="265"/>
      <c r="S141" s="122"/>
      <c r="T141" s="119" t="s">
        <v>1479</v>
      </c>
      <c r="U141" s="119" t="s">
        <v>1479</v>
      </c>
      <c r="V141" s="119" t="s">
        <v>1479</v>
      </c>
      <c r="W141" s="119" t="s">
        <v>1479</v>
      </c>
      <c r="X141" s="122"/>
      <c r="Y141" s="253">
        <f t="shared" si="1"/>
        <v>0</v>
      </c>
      <c r="Z141" s="122" t="s">
        <v>1907</v>
      </c>
    </row>
    <row r="142" spans="1:26" ht="12.75" customHeight="1">
      <c r="A142" s="121" t="s">
        <v>1042</v>
      </c>
      <c r="B142" s="120" t="s">
        <v>1043</v>
      </c>
      <c r="C142" s="119" t="s">
        <v>1044</v>
      </c>
      <c r="D142" s="119">
        <v>2.7399999999999999E-4</v>
      </c>
      <c r="E142" s="119">
        <v>0.76</v>
      </c>
      <c r="F142" s="119" t="s">
        <v>56</v>
      </c>
      <c r="G142" s="119" t="s">
        <v>1479</v>
      </c>
      <c r="H142" s="122"/>
      <c r="I142" s="119" t="s">
        <v>1479</v>
      </c>
      <c r="J142" s="122"/>
      <c r="K142" s="119" t="s">
        <v>1479</v>
      </c>
      <c r="L142" s="265"/>
      <c r="M142" s="119" t="s">
        <v>1479</v>
      </c>
      <c r="N142" s="122"/>
      <c r="O142" s="119" t="s">
        <v>1479</v>
      </c>
      <c r="P142" s="122"/>
      <c r="Q142" s="119" t="s">
        <v>1479</v>
      </c>
      <c r="R142" s="265"/>
      <c r="S142" s="122"/>
      <c r="T142" s="119" t="s">
        <v>1479</v>
      </c>
      <c r="U142" s="119" t="s">
        <v>1479</v>
      </c>
      <c r="V142" s="119" t="s">
        <v>1479</v>
      </c>
      <c r="W142" s="119" t="s">
        <v>1479</v>
      </c>
      <c r="X142" s="122"/>
      <c r="Y142" s="253">
        <f t="shared" si="1"/>
        <v>0</v>
      </c>
      <c r="Z142" s="122" t="s">
        <v>1907</v>
      </c>
    </row>
    <row r="143" spans="1:26" ht="12.75" customHeight="1">
      <c r="A143" s="121" t="s">
        <v>1039</v>
      </c>
      <c r="B143" s="120" t="s">
        <v>1040</v>
      </c>
      <c r="C143" s="119" t="s">
        <v>1041</v>
      </c>
      <c r="D143" s="119">
        <v>8.8999999999999995E-4</v>
      </c>
      <c r="E143" s="119">
        <v>-1.1499999999999999</v>
      </c>
      <c r="F143" s="119" t="s">
        <v>44</v>
      </c>
      <c r="G143" s="119" t="s">
        <v>1479</v>
      </c>
      <c r="H143" s="122"/>
      <c r="I143" s="119" t="s">
        <v>1479</v>
      </c>
      <c r="J143" s="122"/>
      <c r="K143" s="119" t="s">
        <v>1479</v>
      </c>
      <c r="L143" s="265"/>
      <c r="M143" s="119" t="s">
        <v>1479</v>
      </c>
      <c r="N143" s="122"/>
      <c r="O143" s="119" t="s">
        <v>1479</v>
      </c>
      <c r="P143" s="122"/>
      <c r="Q143" s="119" t="s">
        <v>1479</v>
      </c>
      <c r="R143" s="265"/>
      <c r="S143" s="122"/>
      <c r="T143" s="119" t="s">
        <v>1479</v>
      </c>
      <c r="U143" s="119" t="s">
        <v>1479</v>
      </c>
      <c r="V143" s="119" t="s">
        <v>1479</v>
      </c>
      <c r="W143" s="119" t="s">
        <v>1479</v>
      </c>
      <c r="X143" s="122"/>
      <c r="Y143" s="253">
        <f t="shared" si="1"/>
        <v>0</v>
      </c>
      <c r="Z143" s="122" t="s">
        <v>1907</v>
      </c>
    </row>
    <row r="144" spans="1:26" ht="12.75" customHeight="1">
      <c r="A144" s="121" t="s">
        <v>1036</v>
      </c>
      <c r="B144" s="120" t="s">
        <v>1037</v>
      </c>
      <c r="C144" s="119" t="s">
        <v>1038</v>
      </c>
      <c r="D144" s="119">
        <v>3.1100000000000002E-4</v>
      </c>
      <c r="E144" s="119">
        <v>2.2599999999999998</v>
      </c>
      <c r="F144" s="119" t="s">
        <v>46</v>
      </c>
      <c r="G144" s="119" t="s">
        <v>1479</v>
      </c>
      <c r="H144" s="122"/>
      <c r="I144" s="119" t="s">
        <v>1479</v>
      </c>
      <c r="J144" s="122"/>
      <c r="K144" s="119" t="s">
        <v>1479</v>
      </c>
      <c r="L144" s="265"/>
      <c r="M144" s="119" t="s">
        <v>1479</v>
      </c>
      <c r="N144" s="122"/>
      <c r="O144" s="119" t="s">
        <v>1479</v>
      </c>
      <c r="P144" s="122"/>
      <c r="Q144" s="119" t="s">
        <v>1479</v>
      </c>
      <c r="R144" s="265"/>
      <c r="S144" s="122"/>
      <c r="T144" s="119" t="s">
        <v>1479</v>
      </c>
      <c r="U144" s="119" t="s">
        <v>1479</v>
      </c>
      <c r="V144" s="119" t="s">
        <v>1479</v>
      </c>
      <c r="W144" s="119" t="s">
        <v>1479</v>
      </c>
      <c r="X144" s="122"/>
      <c r="Y144" s="253">
        <f t="shared" si="1"/>
        <v>0</v>
      </c>
      <c r="Z144" s="122" t="s">
        <v>1907</v>
      </c>
    </row>
    <row r="145" spans="1:26" ht="12.75" customHeight="1">
      <c r="A145" s="121" t="s">
        <v>1033</v>
      </c>
      <c r="B145" s="120" t="s">
        <v>1034</v>
      </c>
      <c r="C145" s="119" t="s">
        <v>1035</v>
      </c>
      <c r="D145" s="119">
        <v>4.1999999999999997E-3</v>
      </c>
      <c r="E145" s="119">
        <v>-0.9</v>
      </c>
      <c r="F145" s="119" t="s">
        <v>56</v>
      </c>
      <c r="G145" s="119" t="s">
        <v>1479</v>
      </c>
      <c r="H145" s="122"/>
      <c r="I145" s="119" t="s">
        <v>1479</v>
      </c>
      <c r="J145" s="122"/>
      <c r="K145" s="119" t="s">
        <v>1479</v>
      </c>
      <c r="L145" s="265"/>
      <c r="M145" s="119" t="s">
        <v>1479</v>
      </c>
      <c r="N145" s="122"/>
      <c r="O145" s="119" t="s">
        <v>1479</v>
      </c>
      <c r="P145" s="122"/>
      <c r="Q145" s="119" t="s">
        <v>1479</v>
      </c>
      <c r="R145" s="265"/>
      <c r="S145" s="122"/>
      <c r="T145" s="119" t="s">
        <v>1479</v>
      </c>
      <c r="U145" s="119" t="s">
        <v>1479</v>
      </c>
      <c r="V145" s="119" t="s">
        <v>1479</v>
      </c>
      <c r="W145" s="119" t="s">
        <v>1479</v>
      </c>
      <c r="X145" s="122"/>
      <c r="Y145" s="253">
        <f t="shared" si="1"/>
        <v>0</v>
      </c>
      <c r="Z145" s="122" t="s">
        <v>1907</v>
      </c>
    </row>
    <row r="146" spans="1:26" ht="12.75" customHeight="1">
      <c r="A146" s="121" t="s">
        <v>1030</v>
      </c>
      <c r="B146" s="120" t="s">
        <v>1031</v>
      </c>
      <c r="C146" s="119" t="s">
        <v>1032</v>
      </c>
      <c r="D146" s="119">
        <v>2.1299999999999999E-3</v>
      </c>
      <c r="E146" s="119">
        <v>0.65</v>
      </c>
      <c r="F146" s="119" t="s">
        <v>44</v>
      </c>
      <c r="G146" s="119" t="s">
        <v>1479</v>
      </c>
      <c r="H146" s="122"/>
      <c r="I146" s="119" t="s">
        <v>1479</v>
      </c>
      <c r="J146" s="122"/>
      <c r="K146" s="119" t="s">
        <v>1479</v>
      </c>
      <c r="L146" s="265"/>
      <c r="M146" s="119" t="s">
        <v>1479</v>
      </c>
      <c r="N146" s="122"/>
      <c r="O146" s="119" t="s">
        <v>1479</v>
      </c>
      <c r="P146" s="122"/>
      <c r="Q146" s="119" t="s">
        <v>1479</v>
      </c>
      <c r="R146" s="265"/>
      <c r="S146" s="122"/>
      <c r="T146" s="119" t="s">
        <v>1479</v>
      </c>
      <c r="U146" s="119" t="s">
        <v>1479</v>
      </c>
      <c r="V146" s="119" t="s">
        <v>1479</v>
      </c>
      <c r="W146" s="119" t="s">
        <v>1479</v>
      </c>
      <c r="X146" s="122"/>
      <c r="Y146" s="253">
        <f t="shared" si="1"/>
        <v>0</v>
      </c>
      <c r="Z146" s="122" t="s">
        <v>1907</v>
      </c>
    </row>
    <row r="147" spans="1:26" ht="12.75" customHeight="1">
      <c r="A147" s="121" t="s">
        <v>1024</v>
      </c>
      <c r="B147" s="120" t="s">
        <v>1025</v>
      </c>
      <c r="C147" s="119" t="s">
        <v>1026</v>
      </c>
      <c r="D147" s="119">
        <v>4.7299999999999998E-3</v>
      </c>
      <c r="E147" s="119">
        <v>0.82</v>
      </c>
      <c r="F147" s="119" t="s">
        <v>56</v>
      </c>
      <c r="G147" s="119" t="s">
        <v>1479</v>
      </c>
      <c r="H147" s="122"/>
      <c r="I147" s="119" t="s">
        <v>1479</v>
      </c>
      <c r="J147" s="122"/>
      <c r="K147" s="119" t="s">
        <v>1479</v>
      </c>
      <c r="L147" s="265"/>
      <c r="M147" s="119" t="s">
        <v>1479</v>
      </c>
      <c r="N147" s="122"/>
      <c r="O147" s="119" t="s">
        <v>1479</v>
      </c>
      <c r="P147" s="122"/>
      <c r="Q147" s="119" t="s">
        <v>1479</v>
      </c>
      <c r="R147" s="265"/>
      <c r="S147" s="122"/>
      <c r="T147" s="119" t="s">
        <v>1479</v>
      </c>
      <c r="U147" s="119" t="s">
        <v>1479</v>
      </c>
      <c r="V147" s="119" t="s">
        <v>1479</v>
      </c>
      <c r="W147" s="119" t="s">
        <v>1479</v>
      </c>
      <c r="X147" s="122"/>
      <c r="Y147" s="253">
        <f t="shared" si="1"/>
        <v>0</v>
      </c>
      <c r="Z147" s="122" t="s">
        <v>1907</v>
      </c>
    </row>
    <row r="148" spans="1:26" ht="12.75" customHeight="1">
      <c r="A148" s="121" t="s">
        <v>1021</v>
      </c>
      <c r="B148" s="120" t="s">
        <v>1022</v>
      </c>
      <c r="C148" s="119" t="s">
        <v>1023</v>
      </c>
      <c r="D148" s="119">
        <v>2.33E-3</v>
      </c>
      <c r="E148" s="119">
        <v>0.79</v>
      </c>
      <c r="F148" s="119" t="s">
        <v>56</v>
      </c>
      <c r="G148" s="119" t="s">
        <v>1479</v>
      </c>
      <c r="H148" s="122"/>
      <c r="I148" s="119" t="s">
        <v>1479</v>
      </c>
      <c r="J148" s="122"/>
      <c r="K148" s="119" t="s">
        <v>1479</v>
      </c>
      <c r="L148" s="265"/>
      <c r="M148" s="119" t="s">
        <v>1479</v>
      </c>
      <c r="N148" s="122"/>
      <c r="O148" s="119" t="s">
        <v>1479</v>
      </c>
      <c r="P148" s="122"/>
      <c r="Q148" s="119" t="s">
        <v>1479</v>
      </c>
      <c r="R148" s="265"/>
      <c r="S148" s="122"/>
      <c r="T148" s="119" t="s">
        <v>1479</v>
      </c>
      <c r="U148" s="119" t="s">
        <v>1479</v>
      </c>
      <c r="V148" s="119" t="s">
        <v>1479</v>
      </c>
      <c r="W148" s="119" t="s">
        <v>1479</v>
      </c>
      <c r="X148" s="122"/>
      <c r="Y148" s="253">
        <f t="shared" si="1"/>
        <v>0</v>
      </c>
      <c r="Z148" s="122" t="s">
        <v>1907</v>
      </c>
    </row>
    <row r="149" spans="1:26" ht="12.75" customHeight="1">
      <c r="A149" s="121" t="s">
        <v>462</v>
      </c>
      <c r="B149" s="120" t="s">
        <v>463</v>
      </c>
      <c r="C149" s="119" t="s">
        <v>464</v>
      </c>
      <c r="D149" s="119">
        <v>2.4899999999999998E-4</v>
      </c>
      <c r="E149" s="119">
        <v>1.42</v>
      </c>
      <c r="F149" s="119" t="s">
        <v>46</v>
      </c>
      <c r="G149" s="119" t="s">
        <v>1479</v>
      </c>
      <c r="H149" s="122"/>
      <c r="I149" s="119" t="s">
        <v>1479</v>
      </c>
      <c r="J149" s="122"/>
      <c r="K149" s="119" t="s">
        <v>1479</v>
      </c>
      <c r="L149" s="265"/>
      <c r="M149" s="119" t="s">
        <v>1479</v>
      </c>
      <c r="N149" s="122"/>
      <c r="O149" s="119" t="s">
        <v>1479</v>
      </c>
      <c r="P149" s="122"/>
      <c r="Q149" s="119" t="s">
        <v>1479</v>
      </c>
      <c r="R149" s="265"/>
      <c r="S149" s="122"/>
      <c r="T149" s="119" t="s">
        <v>1479</v>
      </c>
      <c r="U149" s="119" t="s">
        <v>1479</v>
      </c>
      <c r="V149" s="119" t="s">
        <v>1479</v>
      </c>
      <c r="W149" s="119" t="s">
        <v>1479</v>
      </c>
      <c r="X149" s="122"/>
      <c r="Y149" s="253">
        <f t="shared" si="1"/>
        <v>0</v>
      </c>
      <c r="Z149" s="122" t="s">
        <v>1907</v>
      </c>
    </row>
    <row r="150" spans="1:26" ht="12.75" customHeight="1">
      <c r="A150" s="121" t="s">
        <v>1015</v>
      </c>
      <c r="B150" s="120" t="s">
        <v>1016</v>
      </c>
      <c r="C150" s="119" t="s">
        <v>1017</v>
      </c>
      <c r="D150" s="119">
        <v>3.1600000000000002E-5</v>
      </c>
      <c r="E150" s="119">
        <v>6.64</v>
      </c>
      <c r="F150" s="119" t="s">
        <v>46</v>
      </c>
      <c r="G150" s="119" t="s">
        <v>1479</v>
      </c>
      <c r="H150" s="122"/>
      <c r="I150" s="119" t="s">
        <v>1479</v>
      </c>
      <c r="J150" s="122"/>
      <c r="K150" s="119" t="s">
        <v>1479</v>
      </c>
      <c r="L150" s="265"/>
      <c r="M150" s="119" t="s">
        <v>1479</v>
      </c>
      <c r="N150" s="122"/>
      <c r="O150" s="119" t="s">
        <v>1479</v>
      </c>
      <c r="P150" s="122"/>
      <c r="Q150" s="119" t="s">
        <v>1479</v>
      </c>
      <c r="R150" s="265"/>
      <c r="S150" s="122"/>
      <c r="T150" s="119" t="s">
        <v>1479</v>
      </c>
      <c r="U150" s="119" t="s">
        <v>1479</v>
      </c>
      <c r="V150" s="119" t="s">
        <v>1479</v>
      </c>
      <c r="W150" s="119" t="s">
        <v>1479</v>
      </c>
      <c r="X150" s="122"/>
      <c r="Y150" s="253">
        <f t="shared" si="1"/>
        <v>0</v>
      </c>
      <c r="Z150" s="122" t="s">
        <v>1907</v>
      </c>
    </row>
    <row r="151" spans="1:26" ht="12.75" customHeight="1">
      <c r="A151" s="121" t="s">
        <v>1012</v>
      </c>
      <c r="B151" s="120" t="s">
        <v>1013</v>
      </c>
      <c r="C151" s="119" t="s">
        <v>1014</v>
      </c>
      <c r="D151" s="119">
        <v>2.81E-4</v>
      </c>
      <c r="E151" s="119">
        <v>-0.76</v>
      </c>
      <c r="F151" s="119" t="s">
        <v>33</v>
      </c>
      <c r="G151" s="119" t="s">
        <v>1479</v>
      </c>
      <c r="H151" s="122"/>
      <c r="I151" s="119" t="s">
        <v>1479</v>
      </c>
      <c r="J151" s="122"/>
      <c r="K151" s="119" t="s">
        <v>1479</v>
      </c>
      <c r="L151" s="265"/>
      <c r="M151" s="119" t="s">
        <v>1479</v>
      </c>
      <c r="N151" s="122"/>
      <c r="O151" s="119" t="s">
        <v>1479</v>
      </c>
      <c r="P151" s="122"/>
      <c r="Q151" s="119" t="s">
        <v>1479</v>
      </c>
      <c r="R151" s="265"/>
      <c r="S151" s="122"/>
      <c r="T151" s="119" t="s">
        <v>1479</v>
      </c>
      <c r="U151" s="119" t="s">
        <v>1479</v>
      </c>
      <c r="V151" s="119" t="s">
        <v>1479</v>
      </c>
      <c r="W151" s="119" t="s">
        <v>1479</v>
      </c>
      <c r="X151" s="122"/>
      <c r="Y151" s="253">
        <f t="shared" si="1"/>
        <v>0</v>
      </c>
      <c r="Z151" s="122" t="s">
        <v>1907</v>
      </c>
    </row>
    <row r="152" spans="1:26" ht="12.75" customHeight="1">
      <c r="A152" s="121" t="s">
        <v>1009</v>
      </c>
      <c r="B152" s="120" t="s">
        <v>1010</v>
      </c>
      <c r="C152" s="119" t="s">
        <v>1011</v>
      </c>
      <c r="D152" s="119">
        <v>1.95E-4</v>
      </c>
      <c r="E152" s="119">
        <v>0.95</v>
      </c>
      <c r="F152" s="119" t="s">
        <v>56</v>
      </c>
      <c r="G152" s="119" t="s">
        <v>1479</v>
      </c>
      <c r="H152" s="122"/>
      <c r="I152" s="119" t="s">
        <v>1479</v>
      </c>
      <c r="J152" s="122"/>
      <c r="K152" s="119" t="s">
        <v>1479</v>
      </c>
      <c r="L152" s="265"/>
      <c r="M152" s="119" t="s">
        <v>1479</v>
      </c>
      <c r="N152" s="122"/>
      <c r="O152" s="119" t="s">
        <v>1479</v>
      </c>
      <c r="P152" s="122"/>
      <c r="Q152" s="119" t="s">
        <v>1479</v>
      </c>
      <c r="R152" s="265"/>
      <c r="S152" s="122"/>
      <c r="T152" s="119" t="s">
        <v>1479</v>
      </c>
      <c r="U152" s="119" t="s">
        <v>1479</v>
      </c>
      <c r="V152" s="119" t="s">
        <v>1479</v>
      </c>
      <c r="W152" s="119" t="s">
        <v>1479</v>
      </c>
      <c r="X152" s="122"/>
      <c r="Y152" s="253">
        <f t="shared" si="1"/>
        <v>0</v>
      </c>
      <c r="Z152" s="122" t="s">
        <v>1907</v>
      </c>
    </row>
    <row r="153" spans="1:26" ht="12.75" customHeight="1">
      <c r="A153" s="121" t="s">
        <v>471</v>
      </c>
      <c r="B153" s="120" t="s">
        <v>472</v>
      </c>
      <c r="C153" s="119" t="s">
        <v>473</v>
      </c>
      <c r="D153" s="119">
        <v>1.1800000000000001E-5</v>
      </c>
      <c r="E153" s="119">
        <v>1.32</v>
      </c>
      <c r="F153" s="119" t="s">
        <v>44</v>
      </c>
      <c r="G153" s="119" t="s">
        <v>1479</v>
      </c>
      <c r="H153" s="122"/>
      <c r="I153" s="119" t="s">
        <v>1479</v>
      </c>
      <c r="J153" s="122"/>
      <c r="K153" s="119" t="s">
        <v>1479</v>
      </c>
      <c r="L153" s="265"/>
      <c r="M153" s="119" t="s">
        <v>1479</v>
      </c>
      <c r="N153" s="122"/>
      <c r="O153" s="119" t="s">
        <v>1479</v>
      </c>
      <c r="P153" s="122"/>
      <c r="Q153" s="119" t="s">
        <v>1479</v>
      </c>
      <c r="R153" s="265"/>
      <c r="S153" s="122"/>
      <c r="T153" s="119" t="s">
        <v>1479</v>
      </c>
      <c r="U153" s="119" t="s">
        <v>1479</v>
      </c>
      <c r="V153" s="119" t="s">
        <v>1479</v>
      </c>
      <c r="W153" s="119" t="s">
        <v>1479</v>
      </c>
      <c r="X153" s="122"/>
      <c r="Y153" s="253">
        <f t="shared" si="1"/>
        <v>0</v>
      </c>
      <c r="Z153" s="122" t="s">
        <v>1907</v>
      </c>
    </row>
    <row r="154" spans="1:26" ht="12.75" customHeight="1">
      <c r="A154" s="121" t="s">
        <v>997</v>
      </c>
      <c r="B154" s="120" t="s">
        <v>998</v>
      </c>
      <c r="C154" s="119" t="s">
        <v>999</v>
      </c>
      <c r="D154" s="119">
        <v>3.5699999999999998E-3</v>
      </c>
      <c r="E154" s="119">
        <v>0.87</v>
      </c>
      <c r="F154" s="119" t="s">
        <v>44</v>
      </c>
      <c r="G154" s="119" t="s">
        <v>1479</v>
      </c>
      <c r="H154" s="122"/>
      <c r="I154" s="119" t="s">
        <v>1479</v>
      </c>
      <c r="J154" s="122"/>
      <c r="K154" s="119" t="s">
        <v>1479</v>
      </c>
      <c r="L154" s="265"/>
      <c r="M154" s="119" t="s">
        <v>1479</v>
      </c>
      <c r="N154" s="122"/>
      <c r="O154" s="119" t="s">
        <v>1479</v>
      </c>
      <c r="P154" s="122"/>
      <c r="Q154" s="119" t="s">
        <v>1479</v>
      </c>
      <c r="R154" s="265"/>
      <c r="S154" s="122"/>
      <c r="T154" s="119" t="s">
        <v>1479</v>
      </c>
      <c r="U154" s="119" t="s">
        <v>1479</v>
      </c>
      <c r="V154" s="119" t="s">
        <v>1479</v>
      </c>
      <c r="W154" s="119" t="s">
        <v>1479</v>
      </c>
      <c r="X154" s="122"/>
      <c r="Y154" s="253">
        <f t="shared" si="1"/>
        <v>0</v>
      </c>
      <c r="Z154" s="122" t="s">
        <v>1907</v>
      </c>
    </row>
    <row r="155" spans="1:26" ht="12.75" customHeight="1">
      <c r="A155" s="121" t="s">
        <v>994</v>
      </c>
      <c r="B155" s="120" t="s">
        <v>995</v>
      </c>
      <c r="C155" s="119" t="s">
        <v>996</v>
      </c>
      <c r="D155" s="119">
        <v>7.7200000000000001E-4</v>
      </c>
      <c r="E155" s="119">
        <v>-1.19</v>
      </c>
      <c r="F155" s="119" t="s">
        <v>56</v>
      </c>
      <c r="G155" s="119" t="s">
        <v>1479</v>
      </c>
      <c r="H155" s="122"/>
      <c r="I155" s="119" t="s">
        <v>1479</v>
      </c>
      <c r="J155" s="122"/>
      <c r="K155" s="119" t="s">
        <v>1479</v>
      </c>
      <c r="L155" s="265"/>
      <c r="M155" s="119" t="s">
        <v>1479</v>
      </c>
      <c r="N155" s="122"/>
      <c r="O155" s="119" t="s">
        <v>1479</v>
      </c>
      <c r="P155" s="122"/>
      <c r="Q155" s="119" t="s">
        <v>1479</v>
      </c>
      <c r="R155" s="265"/>
      <c r="S155" s="122"/>
      <c r="T155" s="119" t="s">
        <v>1479</v>
      </c>
      <c r="U155" s="119" t="s">
        <v>1479</v>
      </c>
      <c r="V155" s="119" t="s">
        <v>1479</v>
      </c>
      <c r="W155" s="119" t="s">
        <v>1479</v>
      </c>
      <c r="X155" s="122"/>
      <c r="Y155" s="253">
        <f t="shared" si="1"/>
        <v>0</v>
      </c>
      <c r="Z155" s="122" t="s">
        <v>1907</v>
      </c>
    </row>
    <row r="156" spans="1:26" ht="12.75" customHeight="1">
      <c r="A156" s="121" t="s">
        <v>991</v>
      </c>
      <c r="B156" s="120" t="s">
        <v>992</v>
      </c>
      <c r="C156" s="119" t="s">
        <v>993</v>
      </c>
      <c r="D156" s="119">
        <v>5.2199999999999998E-3</v>
      </c>
      <c r="E156" s="119">
        <v>0.59</v>
      </c>
      <c r="F156" s="119" t="s">
        <v>56</v>
      </c>
      <c r="G156" s="119" t="s">
        <v>1479</v>
      </c>
      <c r="H156" s="122"/>
      <c r="I156" s="119" t="s">
        <v>1479</v>
      </c>
      <c r="J156" s="122"/>
      <c r="K156" s="119" t="s">
        <v>1479</v>
      </c>
      <c r="L156" s="265"/>
      <c r="M156" s="119" t="s">
        <v>1479</v>
      </c>
      <c r="N156" s="122"/>
      <c r="O156" s="119" t="s">
        <v>1479</v>
      </c>
      <c r="P156" s="122"/>
      <c r="Q156" s="119" t="s">
        <v>1479</v>
      </c>
      <c r="R156" s="265"/>
      <c r="S156" s="122"/>
      <c r="T156" s="119" t="s">
        <v>1479</v>
      </c>
      <c r="U156" s="119" t="s">
        <v>1479</v>
      </c>
      <c r="V156" s="119" t="s">
        <v>1479</v>
      </c>
      <c r="W156" s="119" t="s">
        <v>1479</v>
      </c>
      <c r="X156" s="122"/>
      <c r="Y156" s="253">
        <f t="shared" si="1"/>
        <v>0</v>
      </c>
      <c r="Z156" s="122" t="s">
        <v>1907</v>
      </c>
    </row>
    <row r="157" spans="1:26" ht="12.75" customHeight="1">
      <c r="A157" s="121" t="s">
        <v>988</v>
      </c>
      <c r="B157" s="120" t="s">
        <v>989</v>
      </c>
      <c r="C157" s="119" t="s">
        <v>990</v>
      </c>
      <c r="D157" s="119">
        <v>1.4300000000000001E-3</v>
      </c>
      <c r="E157" s="119">
        <v>1.89</v>
      </c>
      <c r="F157" s="119" t="s">
        <v>188</v>
      </c>
      <c r="G157" s="119" t="s">
        <v>1479</v>
      </c>
      <c r="H157" s="122"/>
      <c r="I157" s="119" t="s">
        <v>1479</v>
      </c>
      <c r="J157" s="122"/>
      <c r="K157" s="119" t="s">
        <v>1479</v>
      </c>
      <c r="L157" s="265"/>
      <c r="M157" s="119" t="s">
        <v>1479</v>
      </c>
      <c r="N157" s="122"/>
      <c r="O157" s="119" t="s">
        <v>1479</v>
      </c>
      <c r="P157" s="122"/>
      <c r="Q157" s="119" t="s">
        <v>1479</v>
      </c>
      <c r="R157" s="265"/>
      <c r="S157" s="122"/>
      <c r="T157" s="119" t="s">
        <v>1479</v>
      </c>
      <c r="U157" s="119" t="s">
        <v>1479</v>
      </c>
      <c r="V157" s="119" t="s">
        <v>1479</v>
      </c>
      <c r="W157" s="119" t="s">
        <v>1479</v>
      </c>
      <c r="X157" s="122"/>
      <c r="Y157" s="253">
        <f t="shared" si="1"/>
        <v>0</v>
      </c>
      <c r="Z157" s="122" t="s">
        <v>1907</v>
      </c>
    </row>
    <row r="158" spans="1:26" ht="12.75" customHeight="1">
      <c r="A158" s="121" t="s">
        <v>981</v>
      </c>
      <c r="B158" s="120" t="s">
        <v>982</v>
      </c>
      <c r="C158" s="119" t="s">
        <v>983</v>
      </c>
      <c r="D158" s="119">
        <v>2.7E-4</v>
      </c>
      <c r="E158" s="119">
        <v>1.1599999999999999</v>
      </c>
      <c r="F158" s="119" t="s">
        <v>56</v>
      </c>
      <c r="G158" s="119" t="s">
        <v>1479</v>
      </c>
      <c r="H158" s="122"/>
      <c r="I158" s="119" t="s">
        <v>1479</v>
      </c>
      <c r="J158" s="122"/>
      <c r="K158" s="119" t="s">
        <v>1479</v>
      </c>
      <c r="L158" s="265"/>
      <c r="M158" s="119" t="s">
        <v>1479</v>
      </c>
      <c r="N158" s="122"/>
      <c r="O158" s="119" t="s">
        <v>1479</v>
      </c>
      <c r="P158" s="122"/>
      <c r="Q158" s="119" t="s">
        <v>1479</v>
      </c>
      <c r="R158" s="265"/>
      <c r="S158" s="122"/>
      <c r="T158" s="119" t="s">
        <v>1479</v>
      </c>
      <c r="U158" s="119" t="s">
        <v>1479</v>
      </c>
      <c r="V158" s="119" t="s">
        <v>1479</v>
      </c>
      <c r="W158" s="119" t="s">
        <v>1479</v>
      </c>
      <c r="X158" s="122"/>
      <c r="Y158" s="253">
        <f t="shared" si="1"/>
        <v>0</v>
      </c>
      <c r="Z158" s="122" t="s">
        <v>1907</v>
      </c>
    </row>
    <row r="159" spans="1:26" ht="12.75" customHeight="1">
      <c r="A159" s="121" t="s">
        <v>978</v>
      </c>
      <c r="B159" s="120" t="s">
        <v>979</v>
      </c>
      <c r="C159" s="119" t="s">
        <v>980</v>
      </c>
      <c r="D159" s="119">
        <v>3.3E-3</v>
      </c>
      <c r="E159" s="119">
        <v>0.61</v>
      </c>
      <c r="F159" s="119" t="s">
        <v>56</v>
      </c>
      <c r="G159" s="119" t="s">
        <v>1479</v>
      </c>
      <c r="H159" s="122"/>
      <c r="I159" s="119" t="s">
        <v>1479</v>
      </c>
      <c r="J159" s="122"/>
      <c r="K159" s="119" t="s">
        <v>1479</v>
      </c>
      <c r="L159" s="265"/>
      <c r="M159" s="119" t="s">
        <v>1479</v>
      </c>
      <c r="N159" s="122"/>
      <c r="O159" s="119" t="s">
        <v>1479</v>
      </c>
      <c r="P159" s="122"/>
      <c r="Q159" s="119" t="s">
        <v>1479</v>
      </c>
      <c r="R159" s="265"/>
      <c r="S159" s="122"/>
      <c r="T159" s="119" t="s">
        <v>1479</v>
      </c>
      <c r="U159" s="119" t="s">
        <v>1479</v>
      </c>
      <c r="V159" s="119" t="s">
        <v>1479</v>
      </c>
      <c r="W159" s="119" t="s">
        <v>1479</v>
      </c>
      <c r="X159" s="122"/>
      <c r="Y159" s="253">
        <f t="shared" si="1"/>
        <v>0</v>
      </c>
      <c r="Z159" s="122" t="s">
        <v>1907</v>
      </c>
    </row>
    <row r="160" spans="1:26" ht="12.75" customHeight="1">
      <c r="A160" s="121" t="s">
        <v>975</v>
      </c>
      <c r="B160" s="120" t="s">
        <v>976</v>
      </c>
      <c r="C160" s="119" t="s">
        <v>977</v>
      </c>
      <c r="D160" s="119">
        <v>1.8099999999999999E-7</v>
      </c>
      <c r="E160" s="119">
        <v>0.66</v>
      </c>
      <c r="F160" s="119" t="s">
        <v>56</v>
      </c>
      <c r="G160" s="119" t="s">
        <v>1479</v>
      </c>
      <c r="H160" s="122"/>
      <c r="I160" s="119" t="s">
        <v>1479</v>
      </c>
      <c r="J160" s="122"/>
      <c r="K160" s="119" t="s">
        <v>1479</v>
      </c>
      <c r="L160" s="265"/>
      <c r="M160" s="119" t="s">
        <v>1479</v>
      </c>
      <c r="N160" s="122"/>
      <c r="O160" s="119" t="s">
        <v>1479</v>
      </c>
      <c r="P160" s="122"/>
      <c r="Q160" s="119" t="s">
        <v>1479</v>
      </c>
      <c r="R160" s="265"/>
      <c r="S160" s="122"/>
      <c r="T160" s="119" t="s">
        <v>1479</v>
      </c>
      <c r="U160" s="119" t="s">
        <v>1479</v>
      </c>
      <c r="V160" s="119" t="s">
        <v>1479</v>
      </c>
      <c r="W160" s="119" t="s">
        <v>1479</v>
      </c>
      <c r="X160" s="122"/>
      <c r="Y160" s="253">
        <f t="shared" ref="Y160:Y223" si="2">SUM(H160,J160,L160,N160,P160,S160,X160)</f>
        <v>0</v>
      </c>
      <c r="Z160" s="122" t="s">
        <v>1907</v>
      </c>
    </row>
    <row r="161" spans="1:26" ht="12.75" customHeight="1">
      <c r="A161" s="121" t="s">
        <v>969</v>
      </c>
      <c r="B161" s="120" t="s">
        <v>970</v>
      </c>
      <c r="C161" s="119" t="s">
        <v>971</v>
      </c>
      <c r="D161" s="119">
        <v>5.0000000000000001E-3</v>
      </c>
      <c r="E161" s="119">
        <v>-1.42</v>
      </c>
      <c r="F161" s="119" t="s">
        <v>56</v>
      </c>
      <c r="G161" s="119" t="s">
        <v>1479</v>
      </c>
      <c r="H161" s="122"/>
      <c r="I161" s="119" t="s">
        <v>1479</v>
      </c>
      <c r="J161" s="122"/>
      <c r="K161" s="119" t="s">
        <v>1479</v>
      </c>
      <c r="L161" s="265"/>
      <c r="M161" s="119" t="s">
        <v>1479</v>
      </c>
      <c r="N161" s="122"/>
      <c r="O161" s="119" t="s">
        <v>1479</v>
      </c>
      <c r="P161" s="122"/>
      <c r="Q161" s="119" t="s">
        <v>1479</v>
      </c>
      <c r="R161" s="265"/>
      <c r="S161" s="122"/>
      <c r="T161" s="119" t="s">
        <v>1479</v>
      </c>
      <c r="U161" s="119" t="s">
        <v>1479</v>
      </c>
      <c r="V161" s="119" t="s">
        <v>1479</v>
      </c>
      <c r="W161" s="119" t="s">
        <v>1479</v>
      </c>
      <c r="X161" s="122"/>
      <c r="Y161" s="253">
        <f t="shared" si="2"/>
        <v>0</v>
      </c>
      <c r="Z161" s="122" t="s">
        <v>1907</v>
      </c>
    </row>
    <row r="162" spans="1:26" ht="12.75" customHeight="1">
      <c r="A162" s="121" t="s">
        <v>966</v>
      </c>
      <c r="B162" s="120" t="s">
        <v>967</v>
      </c>
      <c r="C162" s="119" t="s">
        <v>968</v>
      </c>
      <c r="D162" s="119">
        <v>2.5000000000000001E-3</v>
      </c>
      <c r="E162" s="119">
        <v>0.63</v>
      </c>
      <c r="F162" s="119" t="s">
        <v>56</v>
      </c>
      <c r="G162" s="119" t="s">
        <v>1479</v>
      </c>
      <c r="H162" s="122"/>
      <c r="I162" s="119" t="s">
        <v>1479</v>
      </c>
      <c r="J162" s="122"/>
      <c r="K162" s="119" t="s">
        <v>1479</v>
      </c>
      <c r="L162" s="265"/>
      <c r="M162" s="119" t="s">
        <v>1479</v>
      </c>
      <c r="N162" s="122"/>
      <c r="O162" s="119" t="s">
        <v>1479</v>
      </c>
      <c r="P162" s="122"/>
      <c r="Q162" s="119" t="s">
        <v>1479</v>
      </c>
      <c r="R162" s="265"/>
      <c r="S162" s="122"/>
      <c r="T162" s="119" t="s">
        <v>1479</v>
      </c>
      <c r="U162" s="119" t="s">
        <v>1479</v>
      </c>
      <c r="V162" s="119" t="s">
        <v>1479</v>
      </c>
      <c r="W162" s="119" t="s">
        <v>1479</v>
      </c>
      <c r="X162" s="122"/>
      <c r="Y162" s="253">
        <f t="shared" si="2"/>
        <v>0</v>
      </c>
      <c r="Z162" s="122" t="s">
        <v>1907</v>
      </c>
    </row>
    <row r="163" spans="1:26" ht="12.75" customHeight="1">
      <c r="A163" s="121" t="s">
        <v>963</v>
      </c>
      <c r="B163" s="120" t="s">
        <v>964</v>
      </c>
      <c r="C163" s="119" t="s">
        <v>965</v>
      </c>
      <c r="D163" s="119">
        <v>1.14E-3</v>
      </c>
      <c r="E163" s="119">
        <v>0.74</v>
      </c>
      <c r="F163" s="119" t="s">
        <v>56</v>
      </c>
      <c r="G163" s="119" t="s">
        <v>1479</v>
      </c>
      <c r="H163" s="122"/>
      <c r="I163" s="119" t="s">
        <v>1479</v>
      </c>
      <c r="J163" s="122"/>
      <c r="K163" s="119" t="s">
        <v>1479</v>
      </c>
      <c r="L163" s="265"/>
      <c r="M163" s="119" t="s">
        <v>1479</v>
      </c>
      <c r="N163" s="122"/>
      <c r="O163" s="119" t="s">
        <v>1479</v>
      </c>
      <c r="P163" s="122"/>
      <c r="Q163" s="119" t="s">
        <v>1479</v>
      </c>
      <c r="R163" s="265"/>
      <c r="S163" s="122"/>
      <c r="T163" s="119" t="s">
        <v>1479</v>
      </c>
      <c r="U163" s="119" t="s">
        <v>1479</v>
      </c>
      <c r="V163" s="119" t="s">
        <v>1479</v>
      </c>
      <c r="W163" s="119" t="s">
        <v>1479</v>
      </c>
      <c r="X163" s="122"/>
      <c r="Y163" s="253">
        <f t="shared" si="2"/>
        <v>0</v>
      </c>
      <c r="Z163" s="122" t="s">
        <v>1907</v>
      </c>
    </row>
    <row r="164" spans="1:26" ht="12.75" customHeight="1">
      <c r="A164" s="121" t="s">
        <v>960</v>
      </c>
      <c r="B164" s="120" t="s">
        <v>961</v>
      </c>
      <c r="C164" s="119" t="s">
        <v>962</v>
      </c>
      <c r="D164" s="119">
        <v>5.7099999999999998E-3</v>
      </c>
      <c r="E164" s="119">
        <v>2.12</v>
      </c>
      <c r="F164" s="119" t="s">
        <v>44</v>
      </c>
      <c r="G164" s="119" t="s">
        <v>1479</v>
      </c>
      <c r="H164" s="122"/>
      <c r="I164" s="119" t="s">
        <v>1479</v>
      </c>
      <c r="J164" s="122"/>
      <c r="K164" s="119" t="s">
        <v>1479</v>
      </c>
      <c r="L164" s="265"/>
      <c r="M164" s="119" t="s">
        <v>1479</v>
      </c>
      <c r="N164" s="122"/>
      <c r="O164" s="119" t="s">
        <v>1479</v>
      </c>
      <c r="P164" s="122"/>
      <c r="Q164" s="119" t="s">
        <v>1479</v>
      </c>
      <c r="R164" s="265"/>
      <c r="S164" s="122"/>
      <c r="T164" s="119" t="s">
        <v>1479</v>
      </c>
      <c r="U164" s="119" t="s">
        <v>1479</v>
      </c>
      <c r="V164" s="119" t="s">
        <v>1479</v>
      </c>
      <c r="W164" s="119" t="s">
        <v>1479</v>
      </c>
      <c r="X164" s="122"/>
      <c r="Y164" s="253">
        <f t="shared" si="2"/>
        <v>0</v>
      </c>
      <c r="Z164" s="122" t="s">
        <v>1907</v>
      </c>
    </row>
    <row r="165" spans="1:26" ht="12.75" customHeight="1">
      <c r="A165" s="121" t="s">
        <v>957</v>
      </c>
      <c r="B165" s="120" t="s">
        <v>958</v>
      </c>
      <c r="C165" s="119" t="s">
        <v>959</v>
      </c>
      <c r="D165" s="119">
        <v>5.0099999999999997E-3</v>
      </c>
      <c r="E165" s="119">
        <v>1.46</v>
      </c>
      <c r="F165" s="119" t="s">
        <v>56</v>
      </c>
      <c r="G165" s="119" t="s">
        <v>1479</v>
      </c>
      <c r="H165" s="122"/>
      <c r="I165" s="119" t="s">
        <v>1479</v>
      </c>
      <c r="J165" s="122"/>
      <c r="K165" s="119" t="s">
        <v>1479</v>
      </c>
      <c r="L165" s="265"/>
      <c r="M165" s="119" t="s">
        <v>1479</v>
      </c>
      <c r="N165" s="122"/>
      <c r="O165" s="119" t="s">
        <v>1479</v>
      </c>
      <c r="P165" s="122"/>
      <c r="Q165" s="119" t="s">
        <v>1479</v>
      </c>
      <c r="R165" s="265"/>
      <c r="S165" s="122"/>
      <c r="T165" s="119" t="s">
        <v>1479</v>
      </c>
      <c r="U165" s="119" t="s">
        <v>1479</v>
      </c>
      <c r="V165" s="119" t="s">
        <v>1479</v>
      </c>
      <c r="W165" s="119" t="s">
        <v>1479</v>
      </c>
      <c r="X165" s="122"/>
      <c r="Y165" s="253">
        <f t="shared" si="2"/>
        <v>0</v>
      </c>
      <c r="Z165" s="122" t="s">
        <v>1907</v>
      </c>
    </row>
    <row r="166" spans="1:26" ht="12.75" customHeight="1">
      <c r="A166" s="121" t="s">
        <v>496</v>
      </c>
      <c r="B166" s="120" t="s">
        <v>497</v>
      </c>
      <c r="C166" s="119" t="s">
        <v>498</v>
      </c>
      <c r="D166" s="119">
        <v>1.39E-9</v>
      </c>
      <c r="E166" s="119">
        <v>2.14</v>
      </c>
      <c r="F166" s="119" t="s">
        <v>44</v>
      </c>
      <c r="G166" s="119" t="s">
        <v>1479</v>
      </c>
      <c r="H166" s="122"/>
      <c r="I166" s="119" t="s">
        <v>1479</v>
      </c>
      <c r="J166" s="122"/>
      <c r="K166" s="119" t="s">
        <v>1479</v>
      </c>
      <c r="L166" s="265"/>
      <c r="M166" s="119" t="s">
        <v>1479</v>
      </c>
      <c r="N166" s="122"/>
      <c r="O166" s="119" t="s">
        <v>1479</v>
      </c>
      <c r="P166" s="122"/>
      <c r="Q166" s="119" t="s">
        <v>1479</v>
      </c>
      <c r="R166" s="265"/>
      <c r="S166" s="122"/>
      <c r="T166" s="119" t="s">
        <v>1479</v>
      </c>
      <c r="U166" s="119" t="s">
        <v>1479</v>
      </c>
      <c r="V166" s="119" t="s">
        <v>1479</v>
      </c>
      <c r="W166" s="119" t="s">
        <v>1479</v>
      </c>
      <c r="X166" s="122"/>
      <c r="Y166" s="253">
        <f t="shared" si="2"/>
        <v>0</v>
      </c>
      <c r="Z166" s="122" t="s">
        <v>1907</v>
      </c>
    </row>
    <row r="167" spans="1:26" ht="12.75" customHeight="1">
      <c r="A167" s="121" t="s">
        <v>954</v>
      </c>
      <c r="B167" s="120" t="s">
        <v>955</v>
      </c>
      <c r="C167" s="119" t="s">
        <v>956</v>
      </c>
      <c r="D167" s="119">
        <v>3.54E-5</v>
      </c>
      <c r="E167" s="119">
        <v>0.67</v>
      </c>
      <c r="F167" s="119" t="s">
        <v>44</v>
      </c>
      <c r="G167" s="119" t="s">
        <v>1479</v>
      </c>
      <c r="H167" s="122"/>
      <c r="I167" s="119" t="s">
        <v>1479</v>
      </c>
      <c r="J167" s="122"/>
      <c r="K167" s="119" t="s">
        <v>1479</v>
      </c>
      <c r="L167" s="265"/>
      <c r="M167" s="119" t="s">
        <v>1479</v>
      </c>
      <c r="N167" s="122"/>
      <c r="O167" s="119" t="s">
        <v>1479</v>
      </c>
      <c r="P167" s="122"/>
      <c r="Q167" s="119" t="s">
        <v>1479</v>
      </c>
      <c r="R167" s="265"/>
      <c r="S167" s="122"/>
      <c r="T167" s="119" t="s">
        <v>1479</v>
      </c>
      <c r="U167" s="119" t="s">
        <v>1479</v>
      </c>
      <c r="V167" s="119" t="s">
        <v>1479</v>
      </c>
      <c r="W167" s="119" t="s">
        <v>1479</v>
      </c>
      <c r="X167" s="122"/>
      <c r="Y167" s="253">
        <f t="shared" si="2"/>
        <v>0</v>
      </c>
      <c r="Z167" s="122" t="s">
        <v>1907</v>
      </c>
    </row>
    <row r="168" spans="1:26" ht="12.75" customHeight="1">
      <c r="A168" s="121" t="s">
        <v>951</v>
      </c>
      <c r="B168" s="120" t="s">
        <v>952</v>
      </c>
      <c r="C168" s="119" t="s">
        <v>953</v>
      </c>
      <c r="D168" s="119">
        <v>9.1499999999999992E-9</v>
      </c>
      <c r="E168" s="119">
        <v>0.71</v>
      </c>
      <c r="F168" s="119" t="s">
        <v>44</v>
      </c>
      <c r="G168" s="119" t="s">
        <v>1479</v>
      </c>
      <c r="H168" s="122"/>
      <c r="I168" s="119" t="s">
        <v>1479</v>
      </c>
      <c r="J168" s="122"/>
      <c r="K168" s="119" t="s">
        <v>1479</v>
      </c>
      <c r="L168" s="265"/>
      <c r="M168" s="119" t="s">
        <v>1479</v>
      </c>
      <c r="N168" s="122"/>
      <c r="O168" s="119" t="s">
        <v>1479</v>
      </c>
      <c r="P168" s="122"/>
      <c r="Q168" s="119" t="s">
        <v>1479</v>
      </c>
      <c r="R168" s="265"/>
      <c r="S168" s="122"/>
      <c r="T168" s="119" t="s">
        <v>1479</v>
      </c>
      <c r="U168" s="119" t="s">
        <v>1479</v>
      </c>
      <c r="V168" s="119" t="s">
        <v>1479</v>
      </c>
      <c r="W168" s="119" t="s">
        <v>1479</v>
      </c>
      <c r="X168" s="122"/>
      <c r="Y168" s="253">
        <f t="shared" si="2"/>
        <v>0</v>
      </c>
      <c r="Z168" s="122" t="s">
        <v>1907</v>
      </c>
    </row>
    <row r="169" spans="1:26" ht="12.75" customHeight="1">
      <c r="A169" s="121" t="s">
        <v>942</v>
      </c>
      <c r="B169" s="120" t="s">
        <v>943</v>
      </c>
      <c r="C169" s="119" t="s">
        <v>944</v>
      </c>
      <c r="D169" s="119">
        <v>1.7600000000000001E-3</v>
      </c>
      <c r="E169" s="119">
        <v>-0.67</v>
      </c>
      <c r="F169" s="119" t="s">
        <v>253</v>
      </c>
      <c r="G169" s="119" t="s">
        <v>1479</v>
      </c>
      <c r="H169" s="122"/>
      <c r="I169" s="119" t="s">
        <v>1479</v>
      </c>
      <c r="J169" s="122"/>
      <c r="K169" s="119" t="s">
        <v>1479</v>
      </c>
      <c r="L169" s="265"/>
      <c r="M169" s="119" t="s">
        <v>1479</v>
      </c>
      <c r="N169" s="122"/>
      <c r="O169" s="119" t="s">
        <v>1479</v>
      </c>
      <c r="P169" s="122"/>
      <c r="Q169" s="119" t="s">
        <v>1479</v>
      </c>
      <c r="R169" s="265"/>
      <c r="S169" s="122"/>
      <c r="T169" s="119" t="s">
        <v>1479</v>
      </c>
      <c r="U169" s="119" t="s">
        <v>1479</v>
      </c>
      <c r="V169" s="119" t="s">
        <v>1479</v>
      </c>
      <c r="W169" s="119" t="s">
        <v>1479</v>
      </c>
      <c r="X169" s="122"/>
      <c r="Y169" s="253">
        <f t="shared" si="2"/>
        <v>0</v>
      </c>
      <c r="Z169" s="122" t="s">
        <v>1907</v>
      </c>
    </row>
    <row r="170" spans="1:26" ht="12.75" customHeight="1">
      <c r="A170" s="121" t="s">
        <v>939</v>
      </c>
      <c r="B170" s="120" t="s">
        <v>940</v>
      </c>
      <c r="C170" s="119" t="s">
        <v>941</v>
      </c>
      <c r="D170" s="119">
        <v>6.3899999999999995E-5</v>
      </c>
      <c r="E170" s="119">
        <v>-1.2</v>
      </c>
      <c r="F170" s="119" t="s">
        <v>46</v>
      </c>
      <c r="G170" s="119" t="s">
        <v>1479</v>
      </c>
      <c r="H170" s="122"/>
      <c r="I170" s="119" t="s">
        <v>1479</v>
      </c>
      <c r="J170" s="122"/>
      <c r="K170" s="119" t="s">
        <v>1479</v>
      </c>
      <c r="L170" s="265"/>
      <c r="M170" s="119" t="s">
        <v>1479</v>
      </c>
      <c r="N170" s="122"/>
      <c r="O170" s="119" t="s">
        <v>1479</v>
      </c>
      <c r="P170" s="122"/>
      <c r="Q170" s="119" t="s">
        <v>1479</v>
      </c>
      <c r="R170" s="265"/>
      <c r="S170" s="122"/>
      <c r="T170" s="119" t="s">
        <v>1479</v>
      </c>
      <c r="U170" s="119" t="s">
        <v>1479</v>
      </c>
      <c r="V170" s="119" t="s">
        <v>1479</v>
      </c>
      <c r="W170" s="119" t="s">
        <v>1479</v>
      </c>
      <c r="X170" s="122"/>
      <c r="Y170" s="253">
        <f t="shared" si="2"/>
        <v>0</v>
      </c>
      <c r="Z170" s="122" t="s">
        <v>1907</v>
      </c>
    </row>
    <row r="171" spans="1:26" ht="12.75" customHeight="1">
      <c r="A171" s="121" t="s">
        <v>502</v>
      </c>
      <c r="B171" s="120" t="s">
        <v>503</v>
      </c>
      <c r="C171" s="119" t="s">
        <v>504</v>
      </c>
      <c r="D171" s="119">
        <v>8.8699999999999994E-9</v>
      </c>
      <c r="E171" s="119">
        <v>1.22</v>
      </c>
      <c r="F171" s="119" t="s">
        <v>46</v>
      </c>
      <c r="G171" s="119" t="s">
        <v>1479</v>
      </c>
      <c r="H171" s="122"/>
      <c r="I171" s="119" t="s">
        <v>1479</v>
      </c>
      <c r="J171" s="122"/>
      <c r="K171" s="119" t="s">
        <v>1479</v>
      </c>
      <c r="L171" s="265"/>
      <c r="M171" s="119" t="s">
        <v>1479</v>
      </c>
      <c r="N171" s="122"/>
      <c r="O171" s="119" t="s">
        <v>1479</v>
      </c>
      <c r="P171" s="122"/>
      <c r="Q171" s="119" t="s">
        <v>1479</v>
      </c>
      <c r="R171" s="265"/>
      <c r="S171" s="122"/>
      <c r="T171" s="119" t="s">
        <v>1479</v>
      </c>
      <c r="U171" s="119" t="s">
        <v>1479</v>
      </c>
      <c r="V171" s="119" t="s">
        <v>1479</v>
      </c>
      <c r="W171" s="119" t="s">
        <v>1479</v>
      </c>
      <c r="X171" s="122"/>
      <c r="Y171" s="253">
        <f t="shared" si="2"/>
        <v>0</v>
      </c>
      <c r="Z171" s="122" t="s">
        <v>1907</v>
      </c>
    </row>
    <row r="172" spans="1:26" ht="12.75" customHeight="1">
      <c r="A172" s="121" t="s">
        <v>936</v>
      </c>
      <c r="B172" s="120" t="s">
        <v>937</v>
      </c>
      <c r="C172" s="119" t="s">
        <v>938</v>
      </c>
      <c r="D172" s="119">
        <v>1.47E-2</v>
      </c>
      <c r="E172" s="119">
        <v>0.98</v>
      </c>
      <c r="F172" s="119" t="s">
        <v>56</v>
      </c>
      <c r="G172" s="119" t="s">
        <v>1479</v>
      </c>
      <c r="H172" s="122"/>
      <c r="I172" s="119" t="s">
        <v>1479</v>
      </c>
      <c r="J172" s="122"/>
      <c r="K172" s="119" t="s">
        <v>1479</v>
      </c>
      <c r="L172" s="265"/>
      <c r="M172" s="119" t="s">
        <v>1479</v>
      </c>
      <c r="N172" s="122"/>
      <c r="O172" s="119" t="s">
        <v>1479</v>
      </c>
      <c r="P172" s="122"/>
      <c r="Q172" s="119" t="s">
        <v>1479</v>
      </c>
      <c r="R172" s="265"/>
      <c r="S172" s="122"/>
      <c r="T172" s="119" t="s">
        <v>1479</v>
      </c>
      <c r="U172" s="119" t="s">
        <v>1479</v>
      </c>
      <c r="V172" s="119" t="s">
        <v>1479</v>
      </c>
      <c r="W172" s="119" t="s">
        <v>1479</v>
      </c>
      <c r="X172" s="122"/>
      <c r="Y172" s="253">
        <f t="shared" si="2"/>
        <v>0</v>
      </c>
      <c r="Z172" s="122" t="s">
        <v>1907</v>
      </c>
    </row>
    <row r="173" spans="1:26" ht="12.75" customHeight="1">
      <c r="A173" s="121" t="s">
        <v>508</v>
      </c>
      <c r="B173" s="120" t="s">
        <v>509</v>
      </c>
      <c r="C173" s="119" t="s">
        <v>510</v>
      </c>
      <c r="D173" s="119">
        <v>3.8800000000000001E-5</v>
      </c>
      <c r="E173" s="119">
        <v>-0.59</v>
      </c>
      <c r="F173" s="119" t="s">
        <v>56</v>
      </c>
      <c r="G173" s="119" t="s">
        <v>1479</v>
      </c>
      <c r="H173" s="122"/>
      <c r="I173" s="119" t="s">
        <v>1479</v>
      </c>
      <c r="J173" s="122"/>
      <c r="K173" s="119" t="s">
        <v>1479</v>
      </c>
      <c r="L173" s="265"/>
      <c r="M173" s="119" t="s">
        <v>1479</v>
      </c>
      <c r="N173" s="122"/>
      <c r="O173" s="119" t="s">
        <v>1479</v>
      </c>
      <c r="P173" s="122"/>
      <c r="Q173" s="119" t="s">
        <v>1479</v>
      </c>
      <c r="R173" s="265"/>
      <c r="S173" s="122"/>
      <c r="T173" s="119" t="s">
        <v>1479</v>
      </c>
      <c r="U173" s="119" t="s">
        <v>1479</v>
      </c>
      <c r="V173" s="119" t="s">
        <v>1479</v>
      </c>
      <c r="W173" s="119" t="s">
        <v>1479</v>
      </c>
      <c r="X173" s="122"/>
      <c r="Y173" s="253">
        <f t="shared" si="2"/>
        <v>0</v>
      </c>
      <c r="Z173" s="122" t="s">
        <v>1907</v>
      </c>
    </row>
    <row r="174" spans="1:26" ht="12.75" customHeight="1">
      <c r="A174" s="121" t="s">
        <v>391</v>
      </c>
      <c r="B174" s="120" t="s">
        <v>392</v>
      </c>
      <c r="C174" s="119" t="s">
        <v>393</v>
      </c>
      <c r="D174" s="119">
        <v>1.66E-4</v>
      </c>
      <c r="E174" s="119">
        <v>-0.81</v>
      </c>
      <c r="F174" s="119" t="s">
        <v>44</v>
      </c>
      <c r="G174" s="119" t="s">
        <v>1479</v>
      </c>
      <c r="H174" s="122"/>
      <c r="I174" s="119" t="s">
        <v>1479</v>
      </c>
      <c r="J174" s="122"/>
      <c r="K174" s="119" t="s">
        <v>1479</v>
      </c>
      <c r="L174" s="265"/>
      <c r="M174" s="119" t="s">
        <v>1479</v>
      </c>
      <c r="N174" s="122"/>
      <c r="O174" s="119" t="s">
        <v>1479</v>
      </c>
      <c r="P174" s="122"/>
      <c r="Q174" s="119" t="s">
        <v>1479</v>
      </c>
      <c r="R174" s="265"/>
      <c r="S174" s="122"/>
      <c r="T174" s="119" t="s">
        <v>1479</v>
      </c>
      <c r="U174" s="119" t="s">
        <v>1479</v>
      </c>
      <c r="V174" s="119" t="s">
        <v>1479</v>
      </c>
      <c r="W174" s="119" t="s">
        <v>1479</v>
      </c>
      <c r="X174" s="122"/>
      <c r="Y174" s="253">
        <f t="shared" si="2"/>
        <v>0</v>
      </c>
      <c r="Z174" s="122" t="s">
        <v>1907</v>
      </c>
    </row>
    <row r="175" spans="1:26" ht="12.75" customHeight="1">
      <c r="A175" s="121" t="s">
        <v>1115</v>
      </c>
      <c r="B175" s="120" t="s">
        <v>1116</v>
      </c>
      <c r="C175" s="119" t="s">
        <v>1117</v>
      </c>
      <c r="D175" s="119">
        <v>4.6500000000000003E-4</v>
      </c>
      <c r="E175" s="119">
        <v>0.76</v>
      </c>
      <c r="F175" s="119" t="s">
        <v>56</v>
      </c>
      <c r="G175" s="119" t="s">
        <v>1479</v>
      </c>
      <c r="H175" s="122"/>
      <c r="I175" s="119" t="s">
        <v>1479</v>
      </c>
      <c r="J175" s="122"/>
      <c r="K175" s="119" t="s">
        <v>1479</v>
      </c>
      <c r="L175" s="265"/>
      <c r="M175" s="119" t="s">
        <v>1479</v>
      </c>
      <c r="N175" s="122"/>
      <c r="O175" s="119" t="s">
        <v>1479</v>
      </c>
      <c r="P175" s="122"/>
      <c r="Q175" s="119" t="s">
        <v>1479</v>
      </c>
      <c r="R175" s="265"/>
      <c r="S175" s="122"/>
      <c r="T175" s="119" t="s">
        <v>1479</v>
      </c>
      <c r="U175" s="119" t="s">
        <v>1479</v>
      </c>
      <c r="V175" s="119" t="s">
        <v>1479</v>
      </c>
      <c r="W175" s="119" t="s">
        <v>1479</v>
      </c>
      <c r="X175" s="122"/>
      <c r="Y175" s="253">
        <f t="shared" si="2"/>
        <v>0</v>
      </c>
      <c r="Z175" s="122" t="s">
        <v>1907</v>
      </c>
    </row>
    <row r="176" spans="1:26" ht="12.75" customHeight="1">
      <c r="A176" s="121" t="s">
        <v>1112</v>
      </c>
      <c r="B176" s="120" t="s">
        <v>1113</v>
      </c>
      <c r="C176" s="119" t="s">
        <v>1114</v>
      </c>
      <c r="D176" s="119">
        <v>4.2799999999999997E-5</v>
      </c>
      <c r="E176" s="119">
        <v>0.64</v>
      </c>
      <c r="F176" s="119" t="s">
        <v>56</v>
      </c>
      <c r="G176" s="119" t="s">
        <v>1479</v>
      </c>
      <c r="H176" s="122"/>
      <c r="I176" s="119" t="s">
        <v>1479</v>
      </c>
      <c r="J176" s="122"/>
      <c r="K176" s="119" t="s">
        <v>1479</v>
      </c>
      <c r="L176" s="265"/>
      <c r="M176" s="119" t="s">
        <v>1479</v>
      </c>
      <c r="N176" s="122"/>
      <c r="O176" s="119" t="s">
        <v>1479</v>
      </c>
      <c r="P176" s="122"/>
      <c r="Q176" s="119" t="s">
        <v>1479</v>
      </c>
      <c r="R176" s="265"/>
      <c r="S176" s="122"/>
      <c r="T176" s="119" t="s">
        <v>1479</v>
      </c>
      <c r="U176" s="119" t="s">
        <v>1479</v>
      </c>
      <c r="V176" s="119" t="s">
        <v>1479</v>
      </c>
      <c r="W176" s="119" t="s">
        <v>1479</v>
      </c>
      <c r="X176" s="122"/>
      <c r="Y176" s="253">
        <f t="shared" si="2"/>
        <v>0</v>
      </c>
      <c r="Z176" s="122" t="s">
        <v>1907</v>
      </c>
    </row>
    <row r="177" spans="1:26" ht="12.75" customHeight="1">
      <c r="A177" s="121" t="s">
        <v>1109</v>
      </c>
      <c r="B177" s="120" t="s">
        <v>1110</v>
      </c>
      <c r="C177" s="119" t="s">
        <v>1111</v>
      </c>
      <c r="D177" s="119">
        <v>1.03E-5</v>
      </c>
      <c r="E177" s="119">
        <v>-0.67</v>
      </c>
      <c r="F177" s="119" t="s">
        <v>188</v>
      </c>
      <c r="G177" s="119" t="s">
        <v>1479</v>
      </c>
      <c r="H177" s="122"/>
      <c r="I177" s="119" t="s">
        <v>1479</v>
      </c>
      <c r="J177" s="122"/>
      <c r="K177" s="119" t="s">
        <v>1479</v>
      </c>
      <c r="L177" s="265"/>
      <c r="M177" s="119" t="s">
        <v>1479</v>
      </c>
      <c r="N177" s="122"/>
      <c r="O177" s="119" t="s">
        <v>1479</v>
      </c>
      <c r="P177" s="122"/>
      <c r="Q177" s="119" t="s">
        <v>1479</v>
      </c>
      <c r="R177" s="265"/>
      <c r="S177" s="122"/>
      <c r="T177" s="119" t="s">
        <v>1479</v>
      </c>
      <c r="U177" s="119" t="s">
        <v>1479</v>
      </c>
      <c r="V177" s="119" t="s">
        <v>1479</v>
      </c>
      <c r="W177" s="119" t="s">
        <v>1479</v>
      </c>
      <c r="X177" s="122"/>
      <c r="Y177" s="253">
        <f t="shared" si="2"/>
        <v>0</v>
      </c>
      <c r="Z177" s="122" t="s">
        <v>1907</v>
      </c>
    </row>
    <row r="178" spans="1:26" ht="12.75" customHeight="1">
      <c r="A178" s="121" t="s">
        <v>1106</v>
      </c>
      <c r="B178" s="120" t="s">
        <v>1107</v>
      </c>
      <c r="C178" s="119" t="s">
        <v>1108</v>
      </c>
      <c r="D178" s="119">
        <v>5.0099999999999998E-5</v>
      </c>
      <c r="E178" s="119">
        <v>-0.61</v>
      </c>
      <c r="F178" s="119" t="s">
        <v>56</v>
      </c>
      <c r="G178" s="119" t="s">
        <v>1479</v>
      </c>
      <c r="H178" s="122"/>
      <c r="I178" s="119" t="s">
        <v>1479</v>
      </c>
      <c r="J178" s="122"/>
      <c r="K178" s="119" t="s">
        <v>1479</v>
      </c>
      <c r="L178" s="265"/>
      <c r="M178" s="119" t="s">
        <v>1479</v>
      </c>
      <c r="N178" s="122"/>
      <c r="O178" s="119" t="s">
        <v>1479</v>
      </c>
      <c r="P178" s="122"/>
      <c r="Q178" s="119" t="s">
        <v>1479</v>
      </c>
      <c r="R178" s="265"/>
      <c r="S178" s="122"/>
      <c r="T178" s="119" t="s">
        <v>1479</v>
      </c>
      <c r="U178" s="119" t="s">
        <v>1479</v>
      </c>
      <c r="V178" s="119" t="s">
        <v>1479</v>
      </c>
      <c r="W178" s="119" t="s">
        <v>1479</v>
      </c>
      <c r="X178" s="122"/>
      <c r="Y178" s="253">
        <f t="shared" si="2"/>
        <v>0</v>
      </c>
      <c r="Z178" s="122" t="s">
        <v>1907</v>
      </c>
    </row>
    <row r="179" spans="1:26" ht="12.75" customHeight="1">
      <c r="A179" s="121" t="s">
        <v>1103</v>
      </c>
      <c r="B179" s="120" t="s">
        <v>1104</v>
      </c>
      <c r="C179" s="119" t="s">
        <v>1105</v>
      </c>
      <c r="D179" s="119">
        <v>1.08E-5</v>
      </c>
      <c r="E179" s="119">
        <v>-0.64</v>
      </c>
      <c r="F179" s="119" t="s">
        <v>253</v>
      </c>
      <c r="G179" s="119" t="s">
        <v>1479</v>
      </c>
      <c r="H179" s="122"/>
      <c r="I179" s="119" t="s">
        <v>1479</v>
      </c>
      <c r="J179" s="122"/>
      <c r="K179" s="119" t="s">
        <v>1479</v>
      </c>
      <c r="L179" s="265"/>
      <c r="M179" s="119" t="s">
        <v>1479</v>
      </c>
      <c r="N179" s="122"/>
      <c r="O179" s="119" t="s">
        <v>1479</v>
      </c>
      <c r="P179" s="122"/>
      <c r="Q179" s="119" t="s">
        <v>1479</v>
      </c>
      <c r="R179" s="265"/>
      <c r="S179" s="122"/>
      <c r="T179" s="119" t="s">
        <v>1479</v>
      </c>
      <c r="U179" s="119" t="s">
        <v>1479</v>
      </c>
      <c r="V179" s="119" t="s">
        <v>1479</v>
      </c>
      <c r="W179" s="119" t="s">
        <v>1479</v>
      </c>
      <c r="X179" s="122"/>
      <c r="Y179" s="253">
        <f t="shared" si="2"/>
        <v>0</v>
      </c>
      <c r="Z179" s="122" t="s">
        <v>1907</v>
      </c>
    </row>
    <row r="180" spans="1:26" ht="12.75" customHeight="1">
      <c r="A180" s="121" t="s">
        <v>403</v>
      </c>
      <c r="B180" s="120" t="s">
        <v>404</v>
      </c>
      <c r="C180" s="119" t="s">
        <v>405</v>
      </c>
      <c r="D180" s="119">
        <v>2.8800000000000002E-3</v>
      </c>
      <c r="E180" s="119">
        <v>1.28</v>
      </c>
      <c r="F180" s="119" t="s">
        <v>253</v>
      </c>
      <c r="G180" s="119" t="s">
        <v>1479</v>
      </c>
      <c r="H180" s="122"/>
      <c r="I180" s="119" t="s">
        <v>1479</v>
      </c>
      <c r="J180" s="122"/>
      <c r="K180" s="119" t="s">
        <v>1479</v>
      </c>
      <c r="L180" s="265"/>
      <c r="M180" s="119" t="s">
        <v>1479</v>
      </c>
      <c r="N180" s="122"/>
      <c r="O180" s="119" t="s">
        <v>1479</v>
      </c>
      <c r="P180" s="122"/>
      <c r="Q180" s="119" t="s">
        <v>1479</v>
      </c>
      <c r="R180" s="265"/>
      <c r="S180" s="122"/>
      <c r="T180" s="119" t="s">
        <v>1479</v>
      </c>
      <c r="U180" s="119" t="s">
        <v>1479</v>
      </c>
      <c r="V180" s="119" t="s">
        <v>1479</v>
      </c>
      <c r="W180" s="119" t="s">
        <v>1479</v>
      </c>
      <c r="X180" s="122"/>
      <c r="Y180" s="253">
        <f t="shared" si="2"/>
        <v>0</v>
      </c>
      <c r="Z180" s="122" t="s">
        <v>1907</v>
      </c>
    </row>
    <row r="181" spans="1:26" ht="12.75" customHeight="1">
      <c r="A181" s="121" t="s">
        <v>1100</v>
      </c>
      <c r="B181" s="120" t="s">
        <v>1101</v>
      </c>
      <c r="C181" s="119" t="s">
        <v>1102</v>
      </c>
      <c r="D181" s="119">
        <v>3.3100000000000001E-6</v>
      </c>
      <c r="E181" s="119">
        <v>-0.96</v>
      </c>
      <c r="F181" s="119" t="s">
        <v>44</v>
      </c>
      <c r="G181" s="119" t="s">
        <v>1479</v>
      </c>
      <c r="H181" s="122"/>
      <c r="I181" s="119" t="s">
        <v>1479</v>
      </c>
      <c r="J181" s="122"/>
      <c r="K181" s="119" t="s">
        <v>1479</v>
      </c>
      <c r="L181" s="265"/>
      <c r="M181" s="119" t="s">
        <v>1479</v>
      </c>
      <c r="N181" s="122"/>
      <c r="O181" s="119" t="s">
        <v>1479</v>
      </c>
      <c r="P181" s="122"/>
      <c r="Q181" s="119" t="s">
        <v>1479</v>
      </c>
      <c r="R181" s="265"/>
      <c r="S181" s="122"/>
      <c r="T181" s="119" t="s">
        <v>1479</v>
      </c>
      <c r="U181" s="119" t="s">
        <v>1479</v>
      </c>
      <c r="V181" s="119" t="s">
        <v>1479</v>
      </c>
      <c r="W181" s="119" t="s">
        <v>1479</v>
      </c>
      <c r="X181" s="122"/>
      <c r="Y181" s="253">
        <f t="shared" si="2"/>
        <v>0</v>
      </c>
      <c r="Z181" s="122" t="s">
        <v>1907</v>
      </c>
    </row>
    <row r="182" spans="1:26" ht="12.75" customHeight="1">
      <c r="A182" s="121" t="s">
        <v>1097</v>
      </c>
      <c r="B182" s="120" t="s">
        <v>1098</v>
      </c>
      <c r="C182" s="119" t="s">
        <v>1099</v>
      </c>
      <c r="D182" s="119">
        <v>2.5000000000000001E-5</v>
      </c>
      <c r="E182" s="119">
        <v>1.08</v>
      </c>
      <c r="F182" s="119" t="s">
        <v>210</v>
      </c>
      <c r="G182" s="119" t="s">
        <v>1479</v>
      </c>
      <c r="H182" s="122"/>
      <c r="I182" s="119" t="s">
        <v>1479</v>
      </c>
      <c r="J182" s="122"/>
      <c r="K182" s="119" t="s">
        <v>1479</v>
      </c>
      <c r="L182" s="265"/>
      <c r="M182" s="119" t="s">
        <v>1479</v>
      </c>
      <c r="N182" s="122"/>
      <c r="O182" s="119" t="s">
        <v>1479</v>
      </c>
      <c r="P182" s="122"/>
      <c r="Q182" s="119" t="s">
        <v>1479</v>
      </c>
      <c r="R182" s="265"/>
      <c r="S182" s="122"/>
      <c r="T182" s="119" t="s">
        <v>1479</v>
      </c>
      <c r="U182" s="119" t="s">
        <v>1479</v>
      </c>
      <c r="V182" s="119" t="s">
        <v>1479</v>
      </c>
      <c r="W182" s="119" t="s">
        <v>1479</v>
      </c>
      <c r="X182" s="122"/>
      <c r="Y182" s="253">
        <f t="shared" si="2"/>
        <v>0</v>
      </c>
      <c r="Z182" s="122" t="s">
        <v>1907</v>
      </c>
    </row>
    <row r="183" spans="1:26" ht="12.75" customHeight="1">
      <c r="A183" s="121" t="s">
        <v>1094</v>
      </c>
      <c r="B183" s="120" t="s">
        <v>1095</v>
      </c>
      <c r="C183" s="119" t="s">
        <v>1096</v>
      </c>
      <c r="D183" s="119">
        <v>1.08E-5</v>
      </c>
      <c r="E183" s="119">
        <v>-0.74</v>
      </c>
      <c r="F183" s="119" t="s">
        <v>44</v>
      </c>
      <c r="G183" s="119" t="s">
        <v>1479</v>
      </c>
      <c r="H183" s="122"/>
      <c r="I183" s="119" t="s">
        <v>1479</v>
      </c>
      <c r="J183" s="122"/>
      <c r="K183" s="119" t="s">
        <v>1479</v>
      </c>
      <c r="L183" s="265"/>
      <c r="M183" s="119" t="s">
        <v>1479</v>
      </c>
      <c r="N183" s="122"/>
      <c r="O183" s="119" t="s">
        <v>1479</v>
      </c>
      <c r="P183" s="122"/>
      <c r="Q183" s="119" t="s">
        <v>1479</v>
      </c>
      <c r="R183" s="265"/>
      <c r="S183" s="122"/>
      <c r="T183" s="119" t="s">
        <v>1479</v>
      </c>
      <c r="U183" s="119" t="s">
        <v>1479</v>
      </c>
      <c r="V183" s="119" t="s">
        <v>1479</v>
      </c>
      <c r="W183" s="119" t="s">
        <v>1479</v>
      </c>
      <c r="X183" s="122"/>
      <c r="Y183" s="253">
        <f t="shared" si="2"/>
        <v>0</v>
      </c>
      <c r="Z183" s="122" t="s">
        <v>1907</v>
      </c>
    </row>
    <row r="184" spans="1:26" ht="12.75" customHeight="1">
      <c r="A184" s="121" t="s">
        <v>1087</v>
      </c>
      <c r="B184" s="120" t="s">
        <v>1088</v>
      </c>
      <c r="C184" s="119" t="s">
        <v>1089</v>
      </c>
      <c r="D184" s="119">
        <v>4.9599999999999999E-6</v>
      </c>
      <c r="E184" s="119">
        <v>-1.37</v>
      </c>
      <c r="F184" s="119" t="s">
        <v>56</v>
      </c>
      <c r="G184" s="119" t="s">
        <v>1479</v>
      </c>
      <c r="H184" s="122"/>
      <c r="I184" s="119" t="s">
        <v>1479</v>
      </c>
      <c r="J184" s="122"/>
      <c r="K184" s="119" t="s">
        <v>1479</v>
      </c>
      <c r="L184" s="265"/>
      <c r="M184" s="119" t="s">
        <v>1479</v>
      </c>
      <c r="N184" s="122"/>
      <c r="O184" s="119" t="s">
        <v>1479</v>
      </c>
      <c r="P184" s="122"/>
      <c r="Q184" s="119" t="s">
        <v>1479</v>
      </c>
      <c r="R184" s="265"/>
      <c r="S184" s="122"/>
      <c r="T184" s="119" t="s">
        <v>1479</v>
      </c>
      <c r="U184" s="119" t="s">
        <v>1479</v>
      </c>
      <c r="V184" s="119" t="s">
        <v>1479</v>
      </c>
      <c r="W184" s="119" t="s">
        <v>1479</v>
      </c>
      <c r="X184" s="122"/>
      <c r="Y184" s="253">
        <f t="shared" si="2"/>
        <v>0</v>
      </c>
      <c r="Z184" s="122" t="s">
        <v>1907</v>
      </c>
    </row>
    <row r="185" spans="1:26" ht="12.75" customHeight="1">
      <c r="A185" s="121" t="s">
        <v>412</v>
      </c>
      <c r="B185" s="120" t="s">
        <v>413</v>
      </c>
      <c r="C185" s="119" t="s">
        <v>414</v>
      </c>
      <c r="D185" s="119">
        <v>5.5400000000000002E-4</v>
      </c>
      <c r="E185" s="119">
        <v>0.71</v>
      </c>
      <c r="F185" s="119" t="s">
        <v>56</v>
      </c>
      <c r="G185" s="119" t="s">
        <v>1479</v>
      </c>
      <c r="H185" s="122"/>
      <c r="I185" s="119" t="s">
        <v>1479</v>
      </c>
      <c r="J185" s="122"/>
      <c r="K185" s="119" t="s">
        <v>1479</v>
      </c>
      <c r="L185" s="265"/>
      <c r="M185" s="119" t="s">
        <v>1479</v>
      </c>
      <c r="N185" s="122"/>
      <c r="O185" s="119" t="s">
        <v>1479</v>
      </c>
      <c r="P185" s="122"/>
      <c r="Q185" s="119" t="s">
        <v>1479</v>
      </c>
      <c r="R185" s="265"/>
      <c r="S185" s="122"/>
      <c r="T185" s="119" t="s">
        <v>1479</v>
      </c>
      <c r="U185" s="119" t="s">
        <v>1479</v>
      </c>
      <c r="V185" s="119" t="s">
        <v>1479</v>
      </c>
      <c r="W185" s="119" t="s">
        <v>1479</v>
      </c>
      <c r="X185" s="122"/>
      <c r="Y185" s="253">
        <f t="shared" si="2"/>
        <v>0</v>
      </c>
      <c r="Z185" s="122" t="s">
        <v>1907</v>
      </c>
    </row>
    <row r="186" spans="1:26" ht="12.75" customHeight="1">
      <c r="A186" s="121" t="s">
        <v>415</v>
      </c>
      <c r="B186" s="120" t="s">
        <v>416</v>
      </c>
      <c r="C186" s="119" t="s">
        <v>417</v>
      </c>
      <c r="D186" s="119">
        <v>2.6700000000000001E-8</v>
      </c>
      <c r="E186" s="119">
        <v>-0.93</v>
      </c>
      <c r="F186" s="119" t="s">
        <v>56</v>
      </c>
      <c r="G186" s="119" t="s">
        <v>1479</v>
      </c>
      <c r="H186" s="122"/>
      <c r="I186" s="119" t="s">
        <v>1479</v>
      </c>
      <c r="J186" s="122"/>
      <c r="K186" s="119" t="s">
        <v>1479</v>
      </c>
      <c r="L186" s="265"/>
      <c r="M186" s="119" t="s">
        <v>1479</v>
      </c>
      <c r="N186" s="122"/>
      <c r="O186" s="119" t="s">
        <v>1479</v>
      </c>
      <c r="P186" s="122"/>
      <c r="Q186" s="119" t="s">
        <v>1479</v>
      </c>
      <c r="R186" s="265"/>
      <c r="S186" s="122"/>
      <c r="T186" s="119" t="s">
        <v>1479</v>
      </c>
      <c r="U186" s="119" t="s">
        <v>1479</v>
      </c>
      <c r="V186" s="119" t="s">
        <v>1479</v>
      </c>
      <c r="W186" s="119" t="s">
        <v>1479</v>
      </c>
      <c r="X186" s="122"/>
      <c r="Y186" s="253">
        <f t="shared" si="2"/>
        <v>0</v>
      </c>
      <c r="Z186" s="122" t="s">
        <v>1907</v>
      </c>
    </row>
    <row r="187" spans="1:26" ht="12.75" customHeight="1">
      <c r="A187" s="121" t="s">
        <v>933</v>
      </c>
      <c r="B187" s="120" t="s">
        <v>934</v>
      </c>
      <c r="C187" s="119" t="s">
        <v>935</v>
      </c>
      <c r="D187" s="119">
        <v>4.2500000000000003E-3</v>
      </c>
      <c r="E187" s="119">
        <v>1.2</v>
      </c>
      <c r="F187" s="119" t="s">
        <v>46</v>
      </c>
      <c r="G187" s="119" t="s">
        <v>1479</v>
      </c>
      <c r="H187" s="122"/>
      <c r="I187" s="119" t="s">
        <v>1479</v>
      </c>
      <c r="J187" s="122"/>
      <c r="K187" s="119" t="s">
        <v>1479</v>
      </c>
      <c r="L187" s="265"/>
      <c r="M187" s="119" t="s">
        <v>1479</v>
      </c>
      <c r="N187" s="122"/>
      <c r="O187" s="119" t="s">
        <v>1479</v>
      </c>
      <c r="P187" s="122"/>
      <c r="Q187" s="119" t="s">
        <v>1479</v>
      </c>
      <c r="R187" s="265"/>
      <c r="S187" s="122"/>
      <c r="T187" s="119" t="s">
        <v>1479</v>
      </c>
      <c r="U187" s="119" t="s">
        <v>1479</v>
      </c>
      <c r="V187" s="119" t="s">
        <v>1479</v>
      </c>
      <c r="W187" s="119" t="s">
        <v>1479</v>
      </c>
      <c r="X187" s="122"/>
      <c r="Y187" s="253">
        <f t="shared" si="2"/>
        <v>0</v>
      </c>
      <c r="Z187" s="122" t="s">
        <v>1907</v>
      </c>
    </row>
    <row r="188" spans="1:26" ht="12.75" customHeight="1">
      <c r="A188" s="121" t="s">
        <v>930</v>
      </c>
      <c r="B188" s="120" t="s">
        <v>931</v>
      </c>
      <c r="C188" s="119" t="s">
        <v>932</v>
      </c>
      <c r="D188" s="119">
        <v>4.7999999999999996E-3</v>
      </c>
      <c r="E188" s="119">
        <v>-0.61</v>
      </c>
      <c r="F188" s="119" t="s">
        <v>210</v>
      </c>
      <c r="G188" s="119" t="s">
        <v>1479</v>
      </c>
      <c r="H188" s="122"/>
      <c r="I188" s="119" t="s">
        <v>1479</v>
      </c>
      <c r="J188" s="122"/>
      <c r="K188" s="119" t="s">
        <v>1479</v>
      </c>
      <c r="L188" s="265"/>
      <c r="M188" s="119" t="s">
        <v>1479</v>
      </c>
      <c r="N188" s="122"/>
      <c r="O188" s="119" t="s">
        <v>1479</v>
      </c>
      <c r="P188" s="122"/>
      <c r="Q188" s="119" t="s">
        <v>1479</v>
      </c>
      <c r="R188" s="265"/>
      <c r="S188" s="122"/>
      <c r="T188" s="119" t="s">
        <v>1479</v>
      </c>
      <c r="U188" s="119" t="s">
        <v>1479</v>
      </c>
      <c r="V188" s="119" t="s">
        <v>1479</v>
      </c>
      <c r="W188" s="119" t="s">
        <v>1479</v>
      </c>
      <c r="X188" s="122"/>
      <c r="Y188" s="253">
        <f t="shared" si="2"/>
        <v>0</v>
      </c>
      <c r="Z188" s="122" t="s">
        <v>1907</v>
      </c>
    </row>
    <row r="189" spans="1:26" ht="12.75" customHeight="1">
      <c r="A189" s="121" t="s">
        <v>517</v>
      </c>
      <c r="B189" s="120" t="s">
        <v>518</v>
      </c>
      <c r="C189" s="119" t="s">
        <v>519</v>
      </c>
      <c r="D189" s="119">
        <v>9.0600000000000001E-4</v>
      </c>
      <c r="E189" s="119">
        <v>0.74</v>
      </c>
      <c r="F189" s="119" t="s">
        <v>56</v>
      </c>
      <c r="G189" s="119" t="s">
        <v>1479</v>
      </c>
      <c r="H189" s="122"/>
      <c r="I189" s="119" t="s">
        <v>1479</v>
      </c>
      <c r="J189" s="122"/>
      <c r="K189" s="119" t="s">
        <v>1479</v>
      </c>
      <c r="L189" s="265"/>
      <c r="M189" s="119" t="s">
        <v>1479</v>
      </c>
      <c r="N189" s="122"/>
      <c r="O189" s="119" t="s">
        <v>1479</v>
      </c>
      <c r="P189" s="122"/>
      <c r="Q189" s="119" t="s">
        <v>1479</v>
      </c>
      <c r="R189" s="265"/>
      <c r="S189" s="122"/>
      <c r="T189" s="119" t="s">
        <v>1479</v>
      </c>
      <c r="U189" s="119" t="s">
        <v>1479</v>
      </c>
      <c r="V189" s="119" t="s">
        <v>1479</v>
      </c>
      <c r="W189" s="119" t="s">
        <v>1479</v>
      </c>
      <c r="X189" s="122"/>
      <c r="Y189" s="253">
        <f t="shared" si="2"/>
        <v>0</v>
      </c>
      <c r="Z189" s="122" t="s">
        <v>1907</v>
      </c>
    </row>
    <row r="190" spans="1:26" ht="12.75" customHeight="1">
      <c r="A190" s="121" t="s">
        <v>523</v>
      </c>
      <c r="B190" s="120" t="s">
        <v>524</v>
      </c>
      <c r="C190" s="119" t="s">
        <v>525</v>
      </c>
      <c r="D190" s="119">
        <v>1.29E-7</v>
      </c>
      <c r="E190" s="119">
        <v>0.65</v>
      </c>
      <c r="F190" s="119" t="s">
        <v>526</v>
      </c>
      <c r="G190" s="119" t="s">
        <v>1479</v>
      </c>
      <c r="H190" s="122"/>
      <c r="I190" s="119" t="s">
        <v>1479</v>
      </c>
      <c r="J190" s="122"/>
      <c r="K190" s="119" t="s">
        <v>1479</v>
      </c>
      <c r="L190" s="265"/>
      <c r="M190" s="119" t="s">
        <v>1479</v>
      </c>
      <c r="N190" s="122"/>
      <c r="O190" s="119" t="s">
        <v>1479</v>
      </c>
      <c r="P190" s="122"/>
      <c r="Q190" s="119" t="s">
        <v>1479</v>
      </c>
      <c r="R190" s="265"/>
      <c r="S190" s="122"/>
      <c r="T190" s="119" t="s">
        <v>1479</v>
      </c>
      <c r="U190" s="119" t="s">
        <v>1479</v>
      </c>
      <c r="V190" s="119" t="s">
        <v>1479</v>
      </c>
      <c r="W190" s="119" t="s">
        <v>1479</v>
      </c>
      <c r="X190" s="122"/>
      <c r="Y190" s="253">
        <f t="shared" si="2"/>
        <v>0</v>
      </c>
      <c r="Z190" s="122" t="s">
        <v>1907</v>
      </c>
    </row>
    <row r="191" spans="1:26" ht="12.75" customHeight="1">
      <c r="A191" s="121" t="s">
        <v>527</v>
      </c>
      <c r="B191" s="120" t="s">
        <v>528</v>
      </c>
      <c r="C191" s="119" t="s">
        <v>529</v>
      </c>
      <c r="D191" s="119">
        <v>6.9499999999999998E-4</v>
      </c>
      <c r="E191" s="119">
        <v>1.45</v>
      </c>
      <c r="F191" s="119" t="s">
        <v>526</v>
      </c>
      <c r="G191" s="119" t="s">
        <v>1479</v>
      </c>
      <c r="H191" s="122"/>
      <c r="I191" s="119" t="s">
        <v>1479</v>
      </c>
      <c r="J191" s="122"/>
      <c r="K191" s="119" t="s">
        <v>1479</v>
      </c>
      <c r="L191" s="265"/>
      <c r="M191" s="119" t="s">
        <v>1479</v>
      </c>
      <c r="N191" s="122"/>
      <c r="O191" s="119" t="s">
        <v>1479</v>
      </c>
      <c r="P191" s="122"/>
      <c r="Q191" s="119" t="s">
        <v>1479</v>
      </c>
      <c r="R191" s="265"/>
      <c r="S191" s="122"/>
      <c r="T191" s="119" t="s">
        <v>1479</v>
      </c>
      <c r="U191" s="119" t="s">
        <v>1479</v>
      </c>
      <c r="V191" s="119" t="s">
        <v>1479</v>
      </c>
      <c r="W191" s="119" t="s">
        <v>1479</v>
      </c>
      <c r="X191" s="122"/>
      <c r="Y191" s="253">
        <f t="shared" si="2"/>
        <v>0</v>
      </c>
      <c r="Z191" s="122" t="s">
        <v>1907</v>
      </c>
    </row>
    <row r="192" spans="1:26" ht="12.75" customHeight="1">
      <c r="A192" s="121" t="s">
        <v>927</v>
      </c>
      <c r="B192" s="120" t="s">
        <v>928</v>
      </c>
      <c r="C192" s="119" t="s">
        <v>929</v>
      </c>
      <c r="D192" s="119">
        <v>2.7900000000000001E-4</v>
      </c>
      <c r="E192" s="119">
        <v>-0.93</v>
      </c>
      <c r="F192" s="119" t="s">
        <v>44</v>
      </c>
      <c r="G192" s="119" t="s">
        <v>1479</v>
      </c>
      <c r="H192" s="122"/>
      <c r="I192" s="119" t="s">
        <v>1479</v>
      </c>
      <c r="J192" s="122"/>
      <c r="K192" s="119" t="s">
        <v>1479</v>
      </c>
      <c r="L192" s="265"/>
      <c r="M192" s="119" t="s">
        <v>1479</v>
      </c>
      <c r="N192" s="122"/>
      <c r="O192" s="119" t="s">
        <v>1479</v>
      </c>
      <c r="P192" s="122"/>
      <c r="Q192" s="119" t="s">
        <v>1479</v>
      </c>
      <c r="R192" s="265"/>
      <c r="S192" s="122"/>
      <c r="T192" s="119" t="s">
        <v>1479</v>
      </c>
      <c r="U192" s="119" t="s">
        <v>1479</v>
      </c>
      <c r="V192" s="119" t="s">
        <v>1479</v>
      </c>
      <c r="W192" s="119" t="s">
        <v>1479</v>
      </c>
      <c r="X192" s="122"/>
      <c r="Y192" s="253">
        <f t="shared" si="2"/>
        <v>0</v>
      </c>
      <c r="Z192" s="122" t="s">
        <v>1907</v>
      </c>
    </row>
    <row r="193" spans="1:26" ht="12.75" customHeight="1">
      <c r="A193" s="121" t="s">
        <v>918</v>
      </c>
      <c r="B193" s="120" t="s">
        <v>919</v>
      </c>
      <c r="C193" s="119" t="s">
        <v>920</v>
      </c>
      <c r="D193" s="119">
        <v>2.05E-5</v>
      </c>
      <c r="E193" s="119">
        <v>1.07</v>
      </c>
      <c r="F193" s="119" t="s">
        <v>57</v>
      </c>
      <c r="G193" s="119" t="s">
        <v>1479</v>
      </c>
      <c r="H193" s="122"/>
      <c r="I193" s="119" t="s">
        <v>1479</v>
      </c>
      <c r="J193" s="122"/>
      <c r="K193" s="119" t="s">
        <v>1479</v>
      </c>
      <c r="L193" s="265"/>
      <c r="M193" s="119" t="s">
        <v>1479</v>
      </c>
      <c r="N193" s="122"/>
      <c r="O193" s="119" t="s">
        <v>1479</v>
      </c>
      <c r="P193" s="122"/>
      <c r="Q193" s="119" t="s">
        <v>1479</v>
      </c>
      <c r="R193" s="265"/>
      <c r="S193" s="122"/>
      <c r="T193" s="119" t="s">
        <v>1479</v>
      </c>
      <c r="U193" s="119" t="s">
        <v>1479</v>
      </c>
      <c r="V193" s="119" t="s">
        <v>1479</v>
      </c>
      <c r="W193" s="119" t="s">
        <v>1479</v>
      </c>
      <c r="X193" s="122"/>
      <c r="Y193" s="253">
        <f t="shared" si="2"/>
        <v>0</v>
      </c>
      <c r="Z193" s="122" t="s">
        <v>1907</v>
      </c>
    </row>
    <row r="194" spans="1:26" ht="12.75" customHeight="1">
      <c r="A194" s="121" t="s">
        <v>530</v>
      </c>
      <c r="B194" s="120" t="s">
        <v>531</v>
      </c>
      <c r="C194" s="119" t="s">
        <v>532</v>
      </c>
      <c r="D194" s="119">
        <v>1.6199999999999999E-3</v>
      </c>
      <c r="E194" s="119">
        <v>1.26</v>
      </c>
      <c r="F194" s="119" t="s">
        <v>57</v>
      </c>
      <c r="G194" s="119" t="s">
        <v>1479</v>
      </c>
      <c r="H194" s="122"/>
      <c r="I194" s="119" t="s">
        <v>1479</v>
      </c>
      <c r="J194" s="122"/>
      <c r="K194" s="119" t="s">
        <v>1479</v>
      </c>
      <c r="L194" s="265"/>
      <c r="M194" s="119" t="s">
        <v>1479</v>
      </c>
      <c r="N194" s="122"/>
      <c r="O194" s="119" t="s">
        <v>1479</v>
      </c>
      <c r="P194" s="122"/>
      <c r="Q194" s="119" t="s">
        <v>1479</v>
      </c>
      <c r="R194" s="265"/>
      <c r="S194" s="122"/>
      <c r="T194" s="119" t="s">
        <v>1479</v>
      </c>
      <c r="U194" s="119" t="s">
        <v>1479</v>
      </c>
      <c r="V194" s="119" t="s">
        <v>1479</v>
      </c>
      <c r="W194" s="119" t="s">
        <v>1479</v>
      </c>
      <c r="X194" s="122"/>
      <c r="Y194" s="253">
        <f t="shared" si="2"/>
        <v>0</v>
      </c>
      <c r="Z194" s="122" t="s">
        <v>1907</v>
      </c>
    </row>
    <row r="195" spans="1:26" ht="12.75" customHeight="1">
      <c r="A195" s="121" t="s">
        <v>536</v>
      </c>
      <c r="B195" s="120" t="s">
        <v>537</v>
      </c>
      <c r="C195" s="119" t="s">
        <v>538</v>
      </c>
      <c r="D195" s="119">
        <v>5.5500000000000005E-4</v>
      </c>
      <c r="E195" s="119">
        <v>0.63</v>
      </c>
      <c r="F195" s="119" t="s">
        <v>44</v>
      </c>
      <c r="G195" s="119" t="s">
        <v>1479</v>
      </c>
      <c r="H195" s="122"/>
      <c r="I195" s="119" t="s">
        <v>1479</v>
      </c>
      <c r="J195" s="122"/>
      <c r="K195" s="119" t="s">
        <v>1479</v>
      </c>
      <c r="L195" s="265"/>
      <c r="M195" s="119" t="s">
        <v>1479</v>
      </c>
      <c r="N195" s="122"/>
      <c r="O195" s="119" t="s">
        <v>1479</v>
      </c>
      <c r="P195" s="122"/>
      <c r="Q195" s="119" t="s">
        <v>1479</v>
      </c>
      <c r="R195" s="265"/>
      <c r="S195" s="122"/>
      <c r="T195" s="119" t="s">
        <v>1479</v>
      </c>
      <c r="U195" s="119" t="s">
        <v>1479</v>
      </c>
      <c r="V195" s="119" t="s">
        <v>1479</v>
      </c>
      <c r="W195" s="119" t="s">
        <v>1479</v>
      </c>
      <c r="X195" s="122"/>
      <c r="Y195" s="253">
        <f t="shared" si="2"/>
        <v>0</v>
      </c>
      <c r="Z195" s="122" t="s">
        <v>1907</v>
      </c>
    </row>
    <row r="196" spans="1:26" ht="12.75" customHeight="1">
      <c r="A196" s="121" t="s">
        <v>915</v>
      </c>
      <c r="B196" s="120" t="s">
        <v>916</v>
      </c>
      <c r="C196" s="119" t="s">
        <v>917</v>
      </c>
      <c r="D196" s="119">
        <v>4.5099999999999998E-5</v>
      </c>
      <c r="E196" s="119">
        <v>2.94</v>
      </c>
      <c r="F196" s="119" t="s">
        <v>57</v>
      </c>
      <c r="G196" s="119" t="s">
        <v>1479</v>
      </c>
      <c r="H196" s="122"/>
      <c r="I196" s="119" t="s">
        <v>1479</v>
      </c>
      <c r="J196" s="122"/>
      <c r="K196" s="119" t="s">
        <v>1479</v>
      </c>
      <c r="L196" s="265"/>
      <c r="M196" s="119" t="s">
        <v>1479</v>
      </c>
      <c r="N196" s="122"/>
      <c r="O196" s="119" t="s">
        <v>1479</v>
      </c>
      <c r="P196" s="122"/>
      <c r="Q196" s="119" t="s">
        <v>1479</v>
      </c>
      <c r="R196" s="265"/>
      <c r="S196" s="122"/>
      <c r="T196" s="119" t="s">
        <v>1479</v>
      </c>
      <c r="U196" s="119" t="s">
        <v>1479</v>
      </c>
      <c r="V196" s="119" t="s">
        <v>1479</v>
      </c>
      <c r="W196" s="119" t="s">
        <v>1479</v>
      </c>
      <c r="X196" s="122"/>
      <c r="Y196" s="253">
        <f t="shared" si="2"/>
        <v>0</v>
      </c>
      <c r="Z196" s="122" t="s">
        <v>1907</v>
      </c>
    </row>
    <row r="197" spans="1:26" ht="12.75" customHeight="1">
      <c r="A197" s="121" t="s">
        <v>912</v>
      </c>
      <c r="B197" s="120" t="s">
        <v>913</v>
      </c>
      <c r="C197" s="119" t="s">
        <v>914</v>
      </c>
      <c r="D197" s="119">
        <v>1.48E-3</v>
      </c>
      <c r="E197" s="119">
        <v>0.93</v>
      </c>
      <c r="F197" s="119" t="s">
        <v>57</v>
      </c>
      <c r="G197" s="119" t="s">
        <v>1479</v>
      </c>
      <c r="H197" s="122"/>
      <c r="I197" s="119" t="s">
        <v>1479</v>
      </c>
      <c r="J197" s="122"/>
      <c r="K197" s="119" t="s">
        <v>1479</v>
      </c>
      <c r="L197" s="265"/>
      <c r="M197" s="119" t="s">
        <v>1479</v>
      </c>
      <c r="N197" s="122"/>
      <c r="O197" s="119" t="s">
        <v>1479</v>
      </c>
      <c r="P197" s="122"/>
      <c r="Q197" s="119" t="s">
        <v>1479</v>
      </c>
      <c r="R197" s="265"/>
      <c r="S197" s="122"/>
      <c r="T197" s="119" t="s">
        <v>1479</v>
      </c>
      <c r="U197" s="119" t="s">
        <v>1479</v>
      </c>
      <c r="V197" s="119" t="s">
        <v>1479</v>
      </c>
      <c r="W197" s="119" t="s">
        <v>1479</v>
      </c>
      <c r="X197" s="122"/>
      <c r="Y197" s="253">
        <f t="shared" si="2"/>
        <v>0</v>
      </c>
      <c r="Z197" s="122" t="s">
        <v>1907</v>
      </c>
    </row>
    <row r="198" spans="1:26" ht="12.75" customHeight="1">
      <c r="A198" s="121" t="s">
        <v>909</v>
      </c>
      <c r="B198" s="120" t="s">
        <v>910</v>
      </c>
      <c r="C198" s="119" t="s">
        <v>911</v>
      </c>
      <c r="D198" s="119">
        <v>1.2899999999999999E-3</v>
      </c>
      <c r="E198" s="119">
        <v>1.63</v>
      </c>
      <c r="F198" s="119" t="s">
        <v>188</v>
      </c>
      <c r="G198" s="119" t="s">
        <v>1479</v>
      </c>
      <c r="H198" s="122"/>
      <c r="I198" s="119" t="s">
        <v>1479</v>
      </c>
      <c r="J198" s="122"/>
      <c r="K198" s="119" t="s">
        <v>1479</v>
      </c>
      <c r="L198" s="265"/>
      <c r="M198" s="119" t="s">
        <v>1479</v>
      </c>
      <c r="N198" s="122"/>
      <c r="O198" s="119" t="s">
        <v>1479</v>
      </c>
      <c r="P198" s="122"/>
      <c r="Q198" s="119" t="s">
        <v>1479</v>
      </c>
      <c r="R198" s="265"/>
      <c r="S198" s="122"/>
      <c r="T198" s="119" t="s">
        <v>1479</v>
      </c>
      <c r="U198" s="119" t="s">
        <v>1479</v>
      </c>
      <c r="V198" s="119" t="s">
        <v>1479</v>
      </c>
      <c r="W198" s="119" t="s">
        <v>1479</v>
      </c>
      <c r="X198" s="122"/>
      <c r="Y198" s="253">
        <f t="shared" si="2"/>
        <v>0</v>
      </c>
      <c r="Z198" s="122" t="s">
        <v>1907</v>
      </c>
    </row>
    <row r="199" spans="1:26" ht="12.75" customHeight="1">
      <c r="A199" s="121" t="s">
        <v>904</v>
      </c>
      <c r="B199" s="120" t="s">
        <v>905</v>
      </c>
      <c r="C199" s="119" t="s">
        <v>906</v>
      </c>
      <c r="D199" s="119">
        <v>1.5E-3</v>
      </c>
      <c r="E199" s="119">
        <v>0.86</v>
      </c>
      <c r="F199" s="119" t="s">
        <v>44</v>
      </c>
      <c r="G199" s="119" t="s">
        <v>1479</v>
      </c>
      <c r="H199" s="122"/>
      <c r="I199" s="119" t="s">
        <v>1479</v>
      </c>
      <c r="J199" s="122"/>
      <c r="K199" s="119" t="s">
        <v>1479</v>
      </c>
      <c r="L199" s="265"/>
      <c r="M199" s="119" t="s">
        <v>1479</v>
      </c>
      <c r="N199" s="122"/>
      <c r="O199" s="119" t="s">
        <v>1479</v>
      </c>
      <c r="P199" s="122"/>
      <c r="Q199" s="119" t="s">
        <v>1479</v>
      </c>
      <c r="R199" s="265"/>
      <c r="S199" s="122"/>
      <c r="T199" s="119" t="s">
        <v>1479</v>
      </c>
      <c r="U199" s="119" t="s">
        <v>1479</v>
      </c>
      <c r="V199" s="119" t="s">
        <v>1479</v>
      </c>
      <c r="W199" s="119" t="s">
        <v>1479</v>
      </c>
      <c r="X199" s="122"/>
      <c r="Y199" s="253">
        <f t="shared" si="2"/>
        <v>0</v>
      </c>
      <c r="Z199" s="122" t="s">
        <v>1907</v>
      </c>
    </row>
    <row r="200" spans="1:26" ht="12.75" customHeight="1">
      <c r="A200" s="121" t="s">
        <v>901</v>
      </c>
      <c r="B200" s="120" t="s">
        <v>902</v>
      </c>
      <c r="C200" s="119" t="s">
        <v>903</v>
      </c>
      <c r="D200" s="119">
        <v>7.1000000000000002E-4</v>
      </c>
      <c r="E200" s="119">
        <v>-3.4</v>
      </c>
      <c r="F200" s="119" t="s">
        <v>56</v>
      </c>
      <c r="G200" s="119" t="s">
        <v>1479</v>
      </c>
      <c r="H200" s="122"/>
      <c r="I200" s="119" t="s">
        <v>1479</v>
      </c>
      <c r="J200" s="122"/>
      <c r="K200" s="119" t="s">
        <v>1479</v>
      </c>
      <c r="L200" s="265"/>
      <c r="M200" s="119" t="s">
        <v>1479</v>
      </c>
      <c r="N200" s="122"/>
      <c r="O200" s="119" t="s">
        <v>1479</v>
      </c>
      <c r="P200" s="122"/>
      <c r="Q200" s="119" t="s">
        <v>1479</v>
      </c>
      <c r="R200" s="265"/>
      <c r="S200" s="122"/>
      <c r="T200" s="119" t="s">
        <v>1479</v>
      </c>
      <c r="U200" s="119" t="s">
        <v>1479</v>
      </c>
      <c r="V200" s="119" t="s">
        <v>1479</v>
      </c>
      <c r="W200" s="119" t="s">
        <v>1479</v>
      </c>
      <c r="X200" s="122"/>
      <c r="Y200" s="253">
        <f t="shared" si="2"/>
        <v>0</v>
      </c>
      <c r="Z200" s="122" t="s">
        <v>1907</v>
      </c>
    </row>
    <row r="201" spans="1:26" ht="12.75" customHeight="1">
      <c r="A201" s="121" t="s">
        <v>548</v>
      </c>
      <c r="B201" s="120" t="s">
        <v>549</v>
      </c>
      <c r="C201" s="119" t="s">
        <v>550</v>
      </c>
      <c r="D201" s="119">
        <v>2.15E-3</v>
      </c>
      <c r="E201" s="119">
        <v>1.02</v>
      </c>
      <c r="F201" s="119" t="s">
        <v>56</v>
      </c>
      <c r="G201" s="119" t="s">
        <v>1479</v>
      </c>
      <c r="H201" s="122"/>
      <c r="I201" s="119" t="s">
        <v>1479</v>
      </c>
      <c r="J201" s="122"/>
      <c r="K201" s="119" t="s">
        <v>1479</v>
      </c>
      <c r="L201" s="265"/>
      <c r="M201" s="119" t="s">
        <v>1479</v>
      </c>
      <c r="N201" s="122"/>
      <c r="O201" s="119" t="s">
        <v>1479</v>
      </c>
      <c r="P201" s="122"/>
      <c r="Q201" s="119" t="s">
        <v>1479</v>
      </c>
      <c r="R201" s="265"/>
      <c r="S201" s="122"/>
      <c r="T201" s="119" t="s">
        <v>1479</v>
      </c>
      <c r="U201" s="119" t="s">
        <v>1479</v>
      </c>
      <c r="V201" s="119" t="s">
        <v>1479</v>
      </c>
      <c r="W201" s="119" t="s">
        <v>1479</v>
      </c>
      <c r="X201" s="122"/>
      <c r="Y201" s="253">
        <f t="shared" si="2"/>
        <v>0</v>
      </c>
      <c r="Z201" s="122" t="s">
        <v>1907</v>
      </c>
    </row>
    <row r="202" spans="1:26" ht="12.75" customHeight="1">
      <c r="A202" s="121" t="s">
        <v>898</v>
      </c>
      <c r="B202" s="120" t="s">
        <v>899</v>
      </c>
      <c r="C202" s="119" t="s">
        <v>900</v>
      </c>
      <c r="D202" s="119">
        <v>1.7700000000000001E-3</v>
      </c>
      <c r="E202" s="119">
        <v>-0.68</v>
      </c>
      <c r="F202" s="119" t="s">
        <v>188</v>
      </c>
      <c r="G202" s="119" t="s">
        <v>1479</v>
      </c>
      <c r="H202" s="122"/>
      <c r="I202" s="119" t="s">
        <v>1479</v>
      </c>
      <c r="J202" s="122"/>
      <c r="K202" s="119" t="s">
        <v>1479</v>
      </c>
      <c r="L202" s="265"/>
      <c r="M202" s="119" t="s">
        <v>1479</v>
      </c>
      <c r="N202" s="122"/>
      <c r="O202" s="119" t="s">
        <v>1479</v>
      </c>
      <c r="P202" s="122"/>
      <c r="Q202" s="119" t="s">
        <v>1479</v>
      </c>
      <c r="R202" s="265"/>
      <c r="S202" s="122"/>
      <c r="T202" s="119" t="s">
        <v>1479</v>
      </c>
      <c r="U202" s="119" t="s">
        <v>1479</v>
      </c>
      <c r="V202" s="119" t="s">
        <v>1479</v>
      </c>
      <c r="W202" s="119" t="s">
        <v>1479</v>
      </c>
      <c r="X202" s="122"/>
      <c r="Y202" s="253">
        <f t="shared" si="2"/>
        <v>0</v>
      </c>
      <c r="Z202" s="122" t="s">
        <v>1907</v>
      </c>
    </row>
    <row r="203" spans="1:26" ht="12.75" customHeight="1">
      <c r="A203" s="121" t="s">
        <v>554</v>
      </c>
      <c r="B203" s="120" t="s">
        <v>555</v>
      </c>
      <c r="C203" s="119" t="s">
        <v>556</v>
      </c>
      <c r="D203" s="119">
        <v>9.8700000000000003E-4</v>
      </c>
      <c r="E203" s="119">
        <v>0.84</v>
      </c>
      <c r="F203" s="119" t="s">
        <v>188</v>
      </c>
      <c r="G203" s="119" t="s">
        <v>1479</v>
      </c>
      <c r="H203" s="122"/>
      <c r="I203" s="119" t="s">
        <v>1479</v>
      </c>
      <c r="J203" s="122"/>
      <c r="K203" s="119" t="s">
        <v>1479</v>
      </c>
      <c r="L203" s="265"/>
      <c r="M203" s="119" t="s">
        <v>1479</v>
      </c>
      <c r="N203" s="122"/>
      <c r="O203" s="119" t="s">
        <v>1479</v>
      </c>
      <c r="P203" s="122"/>
      <c r="Q203" s="119" t="s">
        <v>1479</v>
      </c>
      <c r="R203" s="265"/>
      <c r="S203" s="122"/>
      <c r="T203" s="119" t="s">
        <v>1479</v>
      </c>
      <c r="U203" s="119" t="s">
        <v>1479</v>
      </c>
      <c r="V203" s="119" t="s">
        <v>1479</v>
      </c>
      <c r="W203" s="119" t="s">
        <v>1479</v>
      </c>
      <c r="X203" s="122"/>
      <c r="Y203" s="253">
        <f t="shared" si="2"/>
        <v>0</v>
      </c>
      <c r="Z203" s="122" t="s">
        <v>1907</v>
      </c>
    </row>
    <row r="204" spans="1:26" ht="12.75" customHeight="1">
      <c r="A204" s="121" t="s">
        <v>560</v>
      </c>
      <c r="B204" s="120" t="s">
        <v>561</v>
      </c>
      <c r="C204" s="119" t="s">
        <v>562</v>
      </c>
      <c r="D204" s="119">
        <v>2.7900000000000001E-4</v>
      </c>
      <c r="E204" s="119">
        <v>1.55</v>
      </c>
      <c r="F204" s="119" t="s">
        <v>46</v>
      </c>
      <c r="G204" s="119" t="s">
        <v>1479</v>
      </c>
      <c r="H204" s="122"/>
      <c r="I204" s="119" t="s">
        <v>1479</v>
      </c>
      <c r="J204" s="122"/>
      <c r="K204" s="119" t="s">
        <v>1479</v>
      </c>
      <c r="L204" s="265"/>
      <c r="M204" s="119" t="s">
        <v>1479</v>
      </c>
      <c r="N204" s="122"/>
      <c r="O204" s="119" t="s">
        <v>1479</v>
      </c>
      <c r="P204" s="122"/>
      <c r="Q204" s="119" t="s">
        <v>1479</v>
      </c>
      <c r="R204" s="265"/>
      <c r="S204" s="122"/>
      <c r="T204" s="119" t="s">
        <v>1479</v>
      </c>
      <c r="U204" s="119" t="s">
        <v>1479</v>
      </c>
      <c r="V204" s="119" t="s">
        <v>1479</v>
      </c>
      <c r="W204" s="119" t="s">
        <v>1479</v>
      </c>
      <c r="X204" s="122"/>
      <c r="Y204" s="253">
        <f t="shared" si="2"/>
        <v>0</v>
      </c>
      <c r="Z204" s="122" t="s">
        <v>1907</v>
      </c>
    </row>
    <row r="205" spans="1:26" ht="12.75" customHeight="1">
      <c r="A205" s="121" t="s">
        <v>895</v>
      </c>
      <c r="B205" s="120" t="s">
        <v>896</v>
      </c>
      <c r="C205" s="119" t="s">
        <v>897</v>
      </c>
      <c r="D205" s="119">
        <v>4.86E-4</v>
      </c>
      <c r="E205" s="119">
        <v>1.04</v>
      </c>
      <c r="F205" s="119" t="s">
        <v>33</v>
      </c>
      <c r="G205" s="119" t="s">
        <v>1479</v>
      </c>
      <c r="H205" s="122"/>
      <c r="I205" s="119" t="s">
        <v>1479</v>
      </c>
      <c r="J205" s="122"/>
      <c r="K205" s="119" t="s">
        <v>1479</v>
      </c>
      <c r="L205" s="265"/>
      <c r="M205" s="119" t="s">
        <v>1479</v>
      </c>
      <c r="N205" s="122"/>
      <c r="O205" s="119" t="s">
        <v>1479</v>
      </c>
      <c r="P205" s="122"/>
      <c r="Q205" s="119" t="s">
        <v>1479</v>
      </c>
      <c r="R205" s="265"/>
      <c r="S205" s="122"/>
      <c r="T205" s="119" t="s">
        <v>1479</v>
      </c>
      <c r="U205" s="119" t="s">
        <v>1479</v>
      </c>
      <c r="V205" s="119" t="s">
        <v>1479</v>
      </c>
      <c r="W205" s="119" t="s">
        <v>1479</v>
      </c>
      <c r="X205" s="122"/>
      <c r="Y205" s="253">
        <f t="shared" si="2"/>
        <v>0</v>
      </c>
      <c r="Z205" s="122" t="s">
        <v>1907</v>
      </c>
    </row>
    <row r="206" spans="1:26" ht="12.75" customHeight="1">
      <c r="A206" s="121" t="s">
        <v>892</v>
      </c>
      <c r="B206" s="120" t="s">
        <v>893</v>
      </c>
      <c r="C206" s="119" t="s">
        <v>894</v>
      </c>
      <c r="D206" s="119">
        <v>6.8399999999999997E-6</v>
      </c>
      <c r="E206" s="119">
        <v>-2.0299999999999998</v>
      </c>
      <c r="F206" s="119" t="s">
        <v>44</v>
      </c>
      <c r="G206" s="119" t="s">
        <v>1479</v>
      </c>
      <c r="H206" s="122"/>
      <c r="I206" s="119" t="s">
        <v>1479</v>
      </c>
      <c r="J206" s="122"/>
      <c r="K206" s="119" t="s">
        <v>1479</v>
      </c>
      <c r="L206" s="265"/>
      <c r="M206" s="119" t="s">
        <v>1479</v>
      </c>
      <c r="N206" s="122"/>
      <c r="O206" s="119" t="s">
        <v>1479</v>
      </c>
      <c r="P206" s="122"/>
      <c r="Q206" s="119" t="s">
        <v>1479</v>
      </c>
      <c r="R206" s="265"/>
      <c r="S206" s="122"/>
      <c r="T206" s="119" t="s">
        <v>1479</v>
      </c>
      <c r="U206" s="119" t="s">
        <v>1479</v>
      </c>
      <c r="V206" s="119" t="s">
        <v>1479</v>
      </c>
      <c r="W206" s="119" t="s">
        <v>1479</v>
      </c>
      <c r="X206" s="122"/>
      <c r="Y206" s="253">
        <f t="shared" si="2"/>
        <v>0</v>
      </c>
      <c r="Z206" s="122" t="s">
        <v>1907</v>
      </c>
    </row>
    <row r="207" spans="1:26" ht="12.75" customHeight="1">
      <c r="A207" s="121" t="s">
        <v>563</v>
      </c>
      <c r="B207" s="120" t="s">
        <v>564</v>
      </c>
      <c r="C207" s="119" t="s">
        <v>565</v>
      </c>
      <c r="D207" s="119">
        <v>1.31E-3</v>
      </c>
      <c r="E207" s="119">
        <v>1.17</v>
      </c>
      <c r="F207" s="119" t="s">
        <v>56</v>
      </c>
      <c r="G207" s="119" t="s">
        <v>1479</v>
      </c>
      <c r="H207" s="122"/>
      <c r="I207" s="119" t="s">
        <v>1479</v>
      </c>
      <c r="J207" s="122"/>
      <c r="K207" s="119" t="s">
        <v>1479</v>
      </c>
      <c r="L207" s="265"/>
      <c r="M207" s="119" t="s">
        <v>1479</v>
      </c>
      <c r="N207" s="122"/>
      <c r="O207" s="119" t="s">
        <v>1479</v>
      </c>
      <c r="P207" s="122"/>
      <c r="Q207" s="119" t="s">
        <v>1479</v>
      </c>
      <c r="R207" s="265"/>
      <c r="S207" s="122"/>
      <c r="T207" s="119" t="s">
        <v>1479</v>
      </c>
      <c r="U207" s="119" t="s">
        <v>1479</v>
      </c>
      <c r="V207" s="119" t="s">
        <v>1479</v>
      </c>
      <c r="W207" s="119" t="s">
        <v>1479</v>
      </c>
      <c r="X207" s="122"/>
      <c r="Y207" s="253">
        <f t="shared" si="2"/>
        <v>0</v>
      </c>
      <c r="Z207" s="122" t="s">
        <v>1907</v>
      </c>
    </row>
    <row r="208" spans="1:26" ht="12.75" customHeight="1">
      <c r="A208" s="121" t="s">
        <v>569</v>
      </c>
      <c r="B208" s="120" t="s">
        <v>570</v>
      </c>
      <c r="C208" s="119" t="s">
        <v>571</v>
      </c>
      <c r="D208" s="119">
        <v>5.8900000000000002E-5</v>
      </c>
      <c r="E208" s="119">
        <v>-0.63</v>
      </c>
      <c r="F208" s="119" t="s">
        <v>44</v>
      </c>
      <c r="G208" s="119" t="s">
        <v>1479</v>
      </c>
      <c r="H208" s="122"/>
      <c r="I208" s="119" t="s">
        <v>1479</v>
      </c>
      <c r="J208" s="122"/>
      <c r="K208" s="119" t="s">
        <v>1479</v>
      </c>
      <c r="L208" s="265"/>
      <c r="M208" s="119" t="s">
        <v>1479</v>
      </c>
      <c r="N208" s="122"/>
      <c r="O208" s="119" t="s">
        <v>1479</v>
      </c>
      <c r="P208" s="122"/>
      <c r="Q208" s="119" t="s">
        <v>1479</v>
      </c>
      <c r="R208" s="265"/>
      <c r="S208" s="122"/>
      <c r="T208" s="119" t="s">
        <v>1479</v>
      </c>
      <c r="U208" s="119" t="s">
        <v>1479</v>
      </c>
      <c r="V208" s="119" t="s">
        <v>1479</v>
      </c>
      <c r="W208" s="119" t="s">
        <v>1479</v>
      </c>
      <c r="X208" s="122"/>
      <c r="Y208" s="253">
        <f t="shared" si="2"/>
        <v>0</v>
      </c>
      <c r="Z208" s="122" t="s">
        <v>1907</v>
      </c>
    </row>
    <row r="209" spans="1:26" ht="12.75" customHeight="1">
      <c r="A209" s="121" t="s">
        <v>581</v>
      </c>
      <c r="B209" s="120" t="s">
        <v>582</v>
      </c>
      <c r="C209" s="119" t="s">
        <v>583</v>
      </c>
      <c r="D209" s="119">
        <v>1.0300000000000001E-3</v>
      </c>
      <c r="E209" s="119">
        <v>1.19</v>
      </c>
      <c r="F209" s="119" t="s">
        <v>44</v>
      </c>
      <c r="G209" s="119" t="s">
        <v>1479</v>
      </c>
      <c r="H209" s="122"/>
      <c r="I209" s="119" t="s">
        <v>1479</v>
      </c>
      <c r="J209" s="122"/>
      <c r="K209" s="119" t="s">
        <v>1479</v>
      </c>
      <c r="L209" s="265"/>
      <c r="M209" s="119" t="s">
        <v>1479</v>
      </c>
      <c r="N209" s="122"/>
      <c r="O209" s="119" t="s">
        <v>1479</v>
      </c>
      <c r="P209" s="122"/>
      <c r="Q209" s="119" t="s">
        <v>1479</v>
      </c>
      <c r="R209" s="265"/>
      <c r="S209" s="122"/>
      <c r="T209" s="119" t="s">
        <v>1479</v>
      </c>
      <c r="U209" s="119" t="s">
        <v>1479</v>
      </c>
      <c r="V209" s="119" t="s">
        <v>1479</v>
      </c>
      <c r="W209" s="119" t="s">
        <v>1479</v>
      </c>
      <c r="X209" s="122"/>
      <c r="Y209" s="253">
        <f t="shared" si="2"/>
        <v>0</v>
      </c>
      <c r="Z209" s="122" t="s">
        <v>1907</v>
      </c>
    </row>
    <row r="210" spans="1:26" ht="12.75" customHeight="1">
      <c r="A210" s="121" t="s">
        <v>877</v>
      </c>
      <c r="B210" s="120" t="s">
        <v>878</v>
      </c>
      <c r="C210" s="119" t="s">
        <v>879</v>
      </c>
      <c r="D210" s="119">
        <v>7.61E-8</v>
      </c>
      <c r="E210" s="119">
        <v>0.72</v>
      </c>
      <c r="F210" s="119" t="s">
        <v>210</v>
      </c>
      <c r="G210" s="119" t="s">
        <v>1479</v>
      </c>
      <c r="H210" s="122"/>
      <c r="I210" s="119" t="s">
        <v>1479</v>
      </c>
      <c r="J210" s="122"/>
      <c r="K210" s="119" t="s">
        <v>1479</v>
      </c>
      <c r="L210" s="265"/>
      <c r="M210" s="119" t="s">
        <v>1479</v>
      </c>
      <c r="N210" s="122"/>
      <c r="O210" s="119" t="s">
        <v>1479</v>
      </c>
      <c r="P210" s="122"/>
      <c r="Q210" s="119" t="s">
        <v>1479</v>
      </c>
      <c r="R210" s="265"/>
      <c r="S210" s="122"/>
      <c r="T210" s="119" t="s">
        <v>1479</v>
      </c>
      <c r="U210" s="119" t="s">
        <v>1479</v>
      </c>
      <c r="V210" s="119" t="s">
        <v>1479</v>
      </c>
      <c r="W210" s="119" t="s">
        <v>1479</v>
      </c>
      <c r="X210" s="122"/>
      <c r="Y210" s="253">
        <f t="shared" si="2"/>
        <v>0</v>
      </c>
      <c r="Z210" s="122" t="s">
        <v>1907</v>
      </c>
    </row>
    <row r="211" spans="1:26" ht="12.75" customHeight="1">
      <c r="A211" s="121" t="s">
        <v>874</v>
      </c>
      <c r="B211" s="120" t="s">
        <v>875</v>
      </c>
      <c r="C211" s="119" t="s">
        <v>876</v>
      </c>
      <c r="D211" s="119">
        <v>3.36E-6</v>
      </c>
      <c r="E211" s="119">
        <v>1.02</v>
      </c>
      <c r="F211" s="119" t="s">
        <v>44</v>
      </c>
      <c r="G211" s="119" t="s">
        <v>1479</v>
      </c>
      <c r="H211" s="122"/>
      <c r="I211" s="119" t="s">
        <v>1479</v>
      </c>
      <c r="J211" s="122"/>
      <c r="K211" s="119" t="s">
        <v>1479</v>
      </c>
      <c r="L211" s="265"/>
      <c r="M211" s="119" t="s">
        <v>1479</v>
      </c>
      <c r="N211" s="122"/>
      <c r="O211" s="119" t="s">
        <v>1479</v>
      </c>
      <c r="P211" s="122"/>
      <c r="Q211" s="119" t="s">
        <v>1479</v>
      </c>
      <c r="R211" s="265"/>
      <c r="S211" s="122"/>
      <c r="T211" s="119" t="s">
        <v>1479</v>
      </c>
      <c r="U211" s="119" t="s">
        <v>1479</v>
      </c>
      <c r="V211" s="119" t="s">
        <v>1479</v>
      </c>
      <c r="W211" s="119" t="s">
        <v>1479</v>
      </c>
      <c r="X211" s="122"/>
      <c r="Y211" s="253">
        <f t="shared" si="2"/>
        <v>0</v>
      </c>
      <c r="Z211" s="122" t="s">
        <v>1907</v>
      </c>
    </row>
    <row r="212" spans="1:26" ht="12.75" customHeight="1">
      <c r="A212" s="121" t="s">
        <v>868</v>
      </c>
      <c r="B212" s="120" t="s">
        <v>869</v>
      </c>
      <c r="C212" s="119" t="s">
        <v>870</v>
      </c>
      <c r="D212" s="119">
        <v>2.92E-4</v>
      </c>
      <c r="E212" s="119">
        <v>-0.71</v>
      </c>
      <c r="F212" s="119" t="s">
        <v>56</v>
      </c>
      <c r="G212" s="119" t="s">
        <v>1479</v>
      </c>
      <c r="H212" s="122"/>
      <c r="I212" s="119" t="s">
        <v>1479</v>
      </c>
      <c r="J212" s="122"/>
      <c r="K212" s="119" t="s">
        <v>1479</v>
      </c>
      <c r="L212" s="265"/>
      <c r="M212" s="119" t="s">
        <v>1479</v>
      </c>
      <c r="N212" s="122"/>
      <c r="O212" s="119" t="s">
        <v>1479</v>
      </c>
      <c r="P212" s="122"/>
      <c r="Q212" s="119" t="s">
        <v>1479</v>
      </c>
      <c r="R212" s="265"/>
      <c r="S212" s="122"/>
      <c r="T212" s="119" t="s">
        <v>1479</v>
      </c>
      <c r="U212" s="119" t="s">
        <v>1479</v>
      </c>
      <c r="V212" s="119" t="s">
        <v>1479</v>
      </c>
      <c r="W212" s="119" t="s">
        <v>1479</v>
      </c>
      <c r="X212" s="122"/>
      <c r="Y212" s="253">
        <f t="shared" si="2"/>
        <v>0</v>
      </c>
      <c r="Z212" s="122" t="s">
        <v>1907</v>
      </c>
    </row>
    <row r="213" spans="1:26" ht="12.75" customHeight="1">
      <c r="A213" s="121" t="s">
        <v>865</v>
      </c>
      <c r="B213" s="120" t="s">
        <v>866</v>
      </c>
      <c r="C213" s="119" t="s">
        <v>867</v>
      </c>
      <c r="D213" s="119">
        <v>2.4000000000000001E-4</v>
      </c>
      <c r="E213" s="119">
        <v>-0.59</v>
      </c>
      <c r="F213" s="119" t="s">
        <v>44</v>
      </c>
      <c r="G213" s="119" t="s">
        <v>1479</v>
      </c>
      <c r="H213" s="122"/>
      <c r="I213" s="119" t="s">
        <v>1479</v>
      </c>
      <c r="J213" s="122"/>
      <c r="K213" s="119" t="s">
        <v>1479</v>
      </c>
      <c r="L213" s="265"/>
      <c r="M213" s="119" t="s">
        <v>1479</v>
      </c>
      <c r="N213" s="122"/>
      <c r="O213" s="119" t="s">
        <v>1479</v>
      </c>
      <c r="P213" s="122"/>
      <c r="Q213" s="119" t="s">
        <v>1479</v>
      </c>
      <c r="R213" s="265"/>
      <c r="S213" s="122"/>
      <c r="T213" s="119" t="s">
        <v>1479</v>
      </c>
      <c r="U213" s="119" t="s">
        <v>1479</v>
      </c>
      <c r="V213" s="119" t="s">
        <v>1479</v>
      </c>
      <c r="W213" s="119" t="s">
        <v>1479</v>
      </c>
      <c r="X213" s="122"/>
      <c r="Y213" s="253">
        <f t="shared" si="2"/>
        <v>0</v>
      </c>
      <c r="Z213" s="122" t="s">
        <v>1907</v>
      </c>
    </row>
    <row r="214" spans="1:26" ht="12.75" customHeight="1">
      <c r="A214" s="121" t="s">
        <v>862</v>
      </c>
      <c r="B214" s="120" t="s">
        <v>863</v>
      </c>
      <c r="C214" s="119" t="s">
        <v>864</v>
      </c>
      <c r="D214" s="119">
        <v>7.1599999999999995E-4</v>
      </c>
      <c r="E214" s="119">
        <v>0.69</v>
      </c>
      <c r="F214" s="119" t="s">
        <v>44</v>
      </c>
      <c r="G214" s="119" t="s">
        <v>1479</v>
      </c>
      <c r="H214" s="122"/>
      <c r="I214" s="119" t="s">
        <v>1479</v>
      </c>
      <c r="J214" s="122"/>
      <c r="K214" s="119" t="s">
        <v>1479</v>
      </c>
      <c r="L214" s="265"/>
      <c r="M214" s="119" t="s">
        <v>1479</v>
      </c>
      <c r="N214" s="122"/>
      <c r="O214" s="119" t="s">
        <v>1479</v>
      </c>
      <c r="P214" s="122"/>
      <c r="Q214" s="119" t="s">
        <v>1479</v>
      </c>
      <c r="R214" s="265"/>
      <c r="S214" s="122"/>
      <c r="T214" s="119" t="s">
        <v>1479</v>
      </c>
      <c r="U214" s="119" t="s">
        <v>1479</v>
      </c>
      <c r="V214" s="119" t="s">
        <v>1479</v>
      </c>
      <c r="W214" s="119" t="s">
        <v>1479</v>
      </c>
      <c r="X214" s="122"/>
      <c r="Y214" s="253">
        <f t="shared" si="2"/>
        <v>0</v>
      </c>
      <c r="Z214" s="122" t="s">
        <v>1907</v>
      </c>
    </row>
    <row r="215" spans="1:26" ht="12.75" customHeight="1">
      <c r="A215" s="121" t="s">
        <v>856</v>
      </c>
      <c r="B215" s="120" t="s">
        <v>857</v>
      </c>
      <c r="C215" s="119" t="s">
        <v>858</v>
      </c>
      <c r="D215" s="119">
        <v>1.1300000000000001E-7</v>
      </c>
      <c r="E215" s="119">
        <v>-0.76</v>
      </c>
      <c r="F215" s="119" t="s">
        <v>56</v>
      </c>
      <c r="G215" s="119" t="s">
        <v>1479</v>
      </c>
      <c r="H215" s="122"/>
      <c r="I215" s="119" t="s">
        <v>1479</v>
      </c>
      <c r="J215" s="122"/>
      <c r="K215" s="119" t="s">
        <v>1479</v>
      </c>
      <c r="L215" s="265"/>
      <c r="M215" s="119" t="s">
        <v>1479</v>
      </c>
      <c r="N215" s="122"/>
      <c r="O215" s="119" t="s">
        <v>1479</v>
      </c>
      <c r="P215" s="122"/>
      <c r="Q215" s="119" t="s">
        <v>1479</v>
      </c>
      <c r="R215" s="265"/>
      <c r="S215" s="122"/>
      <c r="T215" s="119" t="s">
        <v>1479</v>
      </c>
      <c r="U215" s="119" t="s">
        <v>1479</v>
      </c>
      <c r="V215" s="119" t="s">
        <v>1479</v>
      </c>
      <c r="W215" s="119" t="s">
        <v>1479</v>
      </c>
      <c r="X215" s="122"/>
      <c r="Y215" s="253">
        <f t="shared" si="2"/>
        <v>0</v>
      </c>
      <c r="Z215" s="122" t="s">
        <v>1907</v>
      </c>
    </row>
    <row r="216" spans="1:26" ht="12.75" customHeight="1">
      <c r="A216" s="121" t="s">
        <v>853</v>
      </c>
      <c r="B216" s="120" t="s">
        <v>854</v>
      </c>
      <c r="C216" s="119" t="s">
        <v>855</v>
      </c>
      <c r="D216" s="119">
        <v>1.3500000000000001E-3</v>
      </c>
      <c r="E216" s="119">
        <v>-1.07</v>
      </c>
      <c r="F216" s="119" t="s">
        <v>56</v>
      </c>
      <c r="G216" s="119" t="s">
        <v>1479</v>
      </c>
      <c r="H216" s="122"/>
      <c r="I216" s="119" t="s">
        <v>1479</v>
      </c>
      <c r="J216" s="122"/>
      <c r="K216" s="119" t="s">
        <v>1479</v>
      </c>
      <c r="L216" s="265"/>
      <c r="M216" s="119" t="s">
        <v>1479</v>
      </c>
      <c r="N216" s="122"/>
      <c r="O216" s="119" t="s">
        <v>1479</v>
      </c>
      <c r="P216" s="122"/>
      <c r="Q216" s="119" t="s">
        <v>1479</v>
      </c>
      <c r="R216" s="265"/>
      <c r="S216" s="122"/>
      <c r="T216" s="119" t="s">
        <v>1479</v>
      </c>
      <c r="U216" s="119" t="s">
        <v>1479</v>
      </c>
      <c r="V216" s="119" t="s">
        <v>1479</v>
      </c>
      <c r="W216" s="119" t="s">
        <v>1479</v>
      </c>
      <c r="X216" s="122"/>
      <c r="Y216" s="253">
        <f t="shared" si="2"/>
        <v>0</v>
      </c>
      <c r="Z216" s="122" t="s">
        <v>1907</v>
      </c>
    </row>
    <row r="217" spans="1:26" ht="12.75" customHeight="1">
      <c r="A217" s="121" t="s">
        <v>596</v>
      </c>
      <c r="B217" s="120" t="s">
        <v>597</v>
      </c>
      <c r="C217" s="119" t="s">
        <v>598</v>
      </c>
      <c r="D217" s="119">
        <v>7.3499999999999998E-4</v>
      </c>
      <c r="E217" s="119">
        <v>1.45</v>
      </c>
      <c r="F217" s="119" t="s">
        <v>44</v>
      </c>
      <c r="G217" s="119" t="s">
        <v>1479</v>
      </c>
      <c r="H217" s="122"/>
      <c r="I217" s="119" t="s">
        <v>1479</v>
      </c>
      <c r="J217" s="122"/>
      <c r="K217" s="119" t="s">
        <v>1479</v>
      </c>
      <c r="L217" s="265"/>
      <c r="M217" s="119" t="s">
        <v>1479</v>
      </c>
      <c r="N217" s="122"/>
      <c r="O217" s="119" t="s">
        <v>1479</v>
      </c>
      <c r="P217" s="122"/>
      <c r="Q217" s="119" t="s">
        <v>1479</v>
      </c>
      <c r="R217" s="265"/>
      <c r="S217" s="122"/>
      <c r="T217" s="119" t="s">
        <v>1479</v>
      </c>
      <c r="U217" s="119" t="s">
        <v>1479</v>
      </c>
      <c r="V217" s="119" t="s">
        <v>1479</v>
      </c>
      <c r="W217" s="119" t="s">
        <v>1479</v>
      </c>
      <c r="X217" s="122"/>
      <c r="Y217" s="253">
        <f t="shared" si="2"/>
        <v>0</v>
      </c>
      <c r="Z217" s="122" t="s">
        <v>1907</v>
      </c>
    </row>
    <row r="218" spans="1:26" ht="12.75" customHeight="1">
      <c r="A218" s="121" t="s">
        <v>850</v>
      </c>
      <c r="B218" s="120" t="s">
        <v>851</v>
      </c>
      <c r="C218" s="119" t="s">
        <v>852</v>
      </c>
      <c r="D218" s="119">
        <v>1.5299999999999999E-3</v>
      </c>
      <c r="E218" s="119">
        <v>-0.61</v>
      </c>
      <c r="F218" s="119" t="s">
        <v>253</v>
      </c>
      <c r="G218" s="119" t="s">
        <v>1479</v>
      </c>
      <c r="H218" s="122"/>
      <c r="I218" s="119" t="s">
        <v>1479</v>
      </c>
      <c r="J218" s="122"/>
      <c r="K218" s="119" t="s">
        <v>1479</v>
      </c>
      <c r="L218" s="265"/>
      <c r="M218" s="119" t="s">
        <v>1479</v>
      </c>
      <c r="N218" s="122"/>
      <c r="O218" s="119" t="s">
        <v>1479</v>
      </c>
      <c r="P218" s="122"/>
      <c r="Q218" s="119" t="s">
        <v>1479</v>
      </c>
      <c r="R218" s="265"/>
      <c r="S218" s="122"/>
      <c r="T218" s="119" t="s">
        <v>1479</v>
      </c>
      <c r="U218" s="119" t="s">
        <v>1479</v>
      </c>
      <c r="V218" s="119" t="s">
        <v>1479</v>
      </c>
      <c r="W218" s="119" t="s">
        <v>1479</v>
      </c>
      <c r="X218" s="122"/>
      <c r="Y218" s="253">
        <f t="shared" si="2"/>
        <v>0</v>
      </c>
      <c r="Z218" s="122" t="s">
        <v>1907</v>
      </c>
    </row>
    <row r="219" spans="1:26" ht="12.75" customHeight="1">
      <c r="A219" s="121" t="s">
        <v>844</v>
      </c>
      <c r="B219" s="120" t="s">
        <v>845</v>
      </c>
      <c r="C219" s="119" t="s">
        <v>846</v>
      </c>
      <c r="D219" s="119">
        <v>3.8E-3</v>
      </c>
      <c r="E219" s="119">
        <v>1.41</v>
      </c>
      <c r="F219" s="119" t="s">
        <v>44</v>
      </c>
      <c r="G219" s="119" t="s">
        <v>1479</v>
      </c>
      <c r="H219" s="122"/>
      <c r="I219" s="119" t="s">
        <v>1479</v>
      </c>
      <c r="J219" s="122"/>
      <c r="K219" s="119" t="s">
        <v>1479</v>
      </c>
      <c r="L219" s="265"/>
      <c r="M219" s="119" t="s">
        <v>1479</v>
      </c>
      <c r="N219" s="122"/>
      <c r="O219" s="119" t="s">
        <v>1479</v>
      </c>
      <c r="P219" s="122"/>
      <c r="Q219" s="119" t="s">
        <v>1479</v>
      </c>
      <c r="R219" s="265"/>
      <c r="S219" s="122"/>
      <c r="T219" s="119" t="s">
        <v>1479</v>
      </c>
      <c r="U219" s="119" t="s">
        <v>1479</v>
      </c>
      <c r="V219" s="119" t="s">
        <v>1479</v>
      </c>
      <c r="W219" s="119" t="s">
        <v>1479</v>
      </c>
      <c r="X219" s="122"/>
      <c r="Y219" s="253">
        <f t="shared" si="2"/>
        <v>0</v>
      </c>
      <c r="Z219" s="122" t="s">
        <v>1907</v>
      </c>
    </row>
    <row r="220" spans="1:26" ht="12.75" customHeight="1">
      <c r="A220" s="121" t="s">
        <v>841</v>
      </c>
      <c r="B220" s="120" t="s">
        <v>842</v>
      </c>
      <c r="C220" s="119" t="s">
        <v>843</v>
      </c>
      <c r="D220" s="119">
        <v>1.5899999999999999E-4</v>
      </c>
      <c r="E220" s="119">
        <v>0.65</v>
      </c>
      <c r="F220" s="119" t="s">
        <v>44</v>
      </c>
      <c r="G220" s="119" t="s">
        <v>1479</v>
      </c>
      <c r="H220" s="122"/>
      <c r="I220" s="119" t="s">
        <v>1479</v>
      </c>
      <c r="J220" s="122"/>
      <c r="K220" s="119" t="s">
        <v>1479</v>
      </c>
      <c r="L220" s="265"/>
      <c r="M220" s="119" t="s">
        <v>1479</v>
      </c>
      <c r="N220" s="122"/>
      <c r="O220" s="119" t="s">
        <v>1479</v>
      </c>
      <c r="P220" s="122"/>
      <c r="Q220" s="119" t="s">
        <v>1479</v>
      </c>
      <c r="R220" s="265"/>
      <c r="S220" s="122"/>
      <c r="T220" s="119" t="s">
        <v>1479</v>
      </c>
      <c r="U220" s="119" t="s">
        <v>1479</v>
      </c>
      <c r="V220" s="119" t="s">
        <v>1479</v>
      </c>
      <c r="W220" s="119" t="s">
        <v>1479</v>
      </c>
      <c r="X220" s="122"/>
      <c r="Y220" s="253">
        <f t="shared" si="2"/>
        <v>0</v>
      </c>
      <c r="Z220" s="122" t="s">
        <v>1907</v>
      </c>
    </row>
    <row r="221" spans="1:26" ht="12.75" customHeight="1">
      <c r="A221" s="121" t="s">
        <v>838</v>
      </c>
      <c r="B221" s="120" t="s">
        <v>839</v>
      </c>
      <c r="C221" s="119" t="s">
        <v>840</v>
      </c>
      <c r="D221" s="119">
        <v>1.57E-3</v>
      </c>
      <c r="E221" s="119">
        <v>0.73</v>
      </c>
      <c r="F221" s="119" t="s">
        <v>56</v>
      </c>
      <c r="G221" s="119" t="s">
        <v>1479</v>
      </c>
      <c r="H221" s="122"/>
      <c r="I221" s="119" t="s">
        <v>1479</v>
      </c>
      <c r="J221" s="122"/>
      <c r="K221" s="119" t="s">
        <v>1479</v>
      </c>
      <c r="L221" s="265"/>
      <c r="M221" s="119" t="s">
        <v>1479</v>
      </c>
      <c r="N221" s="122"/>
      <c r="O221" s="119" t="s">
        <v>1479</v>
      </c>
      <c r="P221" s="122"/>
      <c r="Q221" s="119" t="s">
        <v>1479</v>
      </c>
      <c r="R221" s="265"/>
      <c r="S221" s="122"/>
      <c r="T221" s="119" t="s">
        <v>1479</v>
      </c>
      <c r="U221" s="119" t="s">
        <v>1479</v>
      </c>
      <c r="V221" s="119" t="s">
        <v>1479</v>
      </c>
      <c r="W221" s="119" t="s">
        <v>1479</v>
      </c>
      <c r="X221" s="122"/>
      <c r="Y221" s="253">
        <f t="shared" si="2"/>
        <v>0</v>
      </c>
      <c r="Z221" s="122" t="s">
        <v>1907</v>
      </c>
    </row>
    <row r="222" spans="1:26" ht="12.75" customHeight="1">
      <c r="A222" s="121" t="s">
        <v>611</v>
      </c>
      <c r="B222" s="120" t="s">
        <v>612</v>
      </c>
      <c r="C222" s="119" t="s">
        <v>613</v>
      </c>
      <c r="D222" s="119">
        <v>7.1199999999999996E-4</v>
      </c>
      <c r="E222" s="119">
        <v>1.35</v>
      </c>
      <c r="F222" s="119" t="s">
        <v>56</v>
      </c>
      <c r="G222" s="119" t="s">
        <v>1479</v>
      </c>
      <c r="H222" s="122"/>
      <c r="I222" s="119" t="s">
        <v>1479</v>
      </c>
      <c r="J222" s="122"/>
      <c r="K222" s="119" t="s">
        <v>1479</v>
      </c>
      <c r="L222" s="265"/>
      <c r="M222" s="119" t="s">
        <v>1479</v>
      </c>
      <c r="N222" s="122"/>
      <c r="O222" s="119" t="s">
        <v>1479</v>
      </c>
      <c r="P222" s="122"/>
      <c r="Q222" s="119" t="s">
        <v>1479</v>
      </c>
      <c r="R222" s="265"/>
      <c r="S222" s="122"/>
      <c r="T222" s="119" t="s">
        <v>1479</v>
      </c>
      <c r="U222" s="119" t="s">
        <v>1479</v>
      </c>
      <c r="V222" s="119" t="s">
        <v>1479</v>
      </c>
      <c r="W222" s="119" t="s">
        <v>1479</v>
      </c>
      <c r="X222" s="122"/>
      <c r="Y222" s="253">
        <f t="shared" si="2"/>
        <v>0</v>
      </c>
      <c r="Z222" s="122" t="s">
        <v>1907</v>
      </c>
    </row>
    <row r="223" spans="1:26" ht="12.75" customHeight="1">
      <c r="A223" s="121" t="s">
        <v>835</v>
      </c>
      <c r="B223" s="120" t="s">
        <v>836</v>
      </c>
      <c r="C223" s="119" t="s">
        <v>837</v>
      </c>
      <c r="D223" s="119">
        <v>3.3599999999999998E-4</v>
      </c>
      <c r="E223" s="119">
        <v>1.0900000000000001</v>
      </c>
      <c r="F223" s="119" t="s">
        <v>253</v>
      </c>
      <c r="G223" s="119" t="s">
        <v>1479</v>
      </c>
      <c r="H223" s="122"/>
      <c r="I223" s="119" t="s">
        <v>1479</v>
      </c>
      <c r="J223" s="122"/>
      <c r="K223" s="119" t="s">
        <v>1479</v>
      </c>
      <c r="L223" s="265"/>
      <c r="M223" s="119" t="s">
        <v>1479</v>
      </c>
      <c r="N223" s="122"/>
      <c r="O223" s="119" t="s">
        <v>1479</v>
      </c>
      <c r="P223" s="122"/>
      <c r="Q223" s="119" t="s">
        <v>1479</v>
      </c>
      <c r="R223" s="265"/>
      <c r="S223" s="122"/>
      <c r="T223" s="119" t="s">
        <v>1479</v>
      </c>
      <c r="U223" s="119" t="s">
        <v>1479</v>
      </c>
      <c r="V223" s="119" t="s">
        <v>1479</v>
      </c>
      <c r="W223" s="119" t="s">
        <v>1479</v>
      </c>
      <c r="X223" s="122"/>
      <c r="Y223" s="253">
        <f t="shared" si="2"/>
        <v>0</v>
      </c>
      <c r="Z223" s="122" t="s">
        <v>1907</v>
      </c>
    </row>
    <row r="224" spans="1:26" ht="12.75" customHeight="1">
      <c r="A224" s="121" t="s">
        <v>832</v>
      </c>
      <c r="B224" s="120" t="s">
        <v>833</v>
      </c>
      <c r="C224" s="119" t="s">
        <v>834</v>
      </c>
      <c r="D224" s="119">
        <v>2.9300000000000002E-4</v>
      </c>
      <c r="E224" s="119">
        <v>-1.1200000000000001</v>
      </c>
      <c r="F224" s="119" t="s">
        <v>56</v>
      </c>
      <c r="G224" s="119" t="s">
        <v>1479</v>
      </c>
      <c r="H224" s="122"/>
      <c r="I224" s="119" t="s">
        <v>1479</v>
      </c>
      <c r="J224" s="122"/>
      <c r="K224" s="119" t="s">
        <v>1479</v>
      </c>
      <c r="L224" s="265"/>
      <c r="M224" s="119" t="s">
        <v>1479</v>
      </c>
      <c r="N224" s="122"/>
      <c r="O224" s="119" t="s">
        <v>1479</v>
      </c>
      <c r="P224" s="122"/>
      <c r="Q224" s="119" t="s">
        <v>1479</v>
      </c>
      <c r="R224" s="265"/>
      <c r="S224" s="122"/>
      <c r="T224" s="119" t="s">
        <v>1479</v>
      </c>
      <c r="U224" s="119" t="s">
        <v>1479</v>
      </c>
      <c r="V224" s="119" t="s">
        <v>1479</v>
      </c>
      <c r="W224" s="119" t="s">
        <v>1479</v>
      </c>
      <c r="X224" s="122"/>
      <c r="Y224" s="253">
        <f t="shared" ref="Y224:Y287" si="3">SUM(H224,J224,L224,N224,P224,S224,X224)</f>
        <v>0</v>
      </c>
      <c r="Z224" s="122" t="s">
        <v>1907</v>
      </c>
    </row>
    <row r="225" spans="1:26" ht="12.75" customHeight="1">
      <c r="A225" s="121" t="s">
        <v>826</v>
      </c>
      <c r="B225" s="120" t="s">
        <v>827</v>
      </c>
      <c r="C225" s="119" t="s">
        <v>828</v>
      </c>
      <c r="D225" s="119">
        <v>9.5000000000000005E-5</v>
      </c>
      <c r="E225" s="119">
        <v>1.9</v>
      </c>
      <c r="F225" s="119" t="s">
        <v>56</v>
      </c>
      <c r="G225" s="119" t="s">
        <v>1479</v>
      </c>
      <c r="H225" s="122"/>
      <c r="I225" s="119" t="s">
        <v>1479</v>
      </c>
      <c r="J225" s="122"/>
      <c r="K225" s="119" t="s">
        <v>1479</v>
      </c>
      <c r="L225" s="265"/>
      <c r="M225" s="119" t="s">
        <v>1479</v>
      </c>
      <c r="N225" s="122"/>
      <c r="O225" s="119" t="s">
        <v>1479</v>
      </c>
      <c r="P225" s="122"/>
      <c r="Q225" s="119" t="s">
        <v>1479</v>
      </c>
      <c r="R225" s="265"/>
      <c r="S225" s="122"/>
      <c r="T225" s="119" t="s">
        <v>1479</v>
      </c>
      <c r="U225" s="119" t="s">
        <v>1479</v>
      </c>
      <c r="V225" s="119" t="s">
        <v>1479</v>
      </c>
      <c r="W225" s="119" t="s">
        <v>1479</v>
      </c>
      <c r="X225" s="122"/>
      <c r="Y225" s="253">
        <f t="shared" si="3"/>
        <v>0</v>
      </c>
      <c r="Z225" s="122" t="s">
        <v>1907</v>
      </c>
    </row>
    <row r="226" spans="1:26" ht="12.75" customHeight="1">
      <c r="A226" s="121" t="s">
        <v>823</v>
      </c>
      <c r="B226" s="120" t="s">
        <v>824</v>
      </c>
      <c r="C226" s="119" t="s">
        <v>825</v>
      </c>
      <c r="D226" s="119">
        <v>1.7399999999999999E-5</v>
      </c>
      <c r="E226" s="119">
        <v>-0.69</v>
      </c>
      <c r="F226" s="119" t="s">
        <v>210</v>
      </c>
      <c r="G226" s="119" t="s">
        <v>1479</v>
      </c>
      <c r="H226" s="122"/>
      <c r="I226" s="119" t="s">
        <v>1479</v>
      </c>
      <c r="J226" s="122"/>
      <c r="K226" s="119" t="s">
        <v>1479</v>
      </c>
      <c r="L226" s="265"/>
      <c r="M226" s="119" t="s">
        <v>1479</v>
      </c>
      <c r="N226" s="122"/>
      <c r="O226" s="119" t="s">
        <v>1479</v>
      </c>
      <c r="P226" s="122"/>
      <c r="Q226" s="119" t="s">
        <v>1479</v>
      </c>
      <c r="R226" s="265"/>
      <c r="S226" s="122"/>
      <c r="T226" s="119" t="s">
        <v>1479</v>
      </c>
      <c r="U226" s="119" t="s">
        <v>1479</v>
      </c>
      <c r="V226" s="119" t="s">
        <v>1479</v>
      </c>
      <c r="W226" s="119" t="s">
        <v>1479</v>
      </c>
      <c r="X226" s="122"/>
      <c r="Y226" s="253">
        <f t="shared" si="3"/>
        <v>0</v>
      </c>
      <c r="Z226" s="122" t="s">
        <v>1907</v>
      </c>
    </row>
    <row r="227" spans="1:26" ht="12.75" customHeight="1">
      <c r="A227" s="121" t="s">
        <v>617</v>
      </c>
      <c r="B227" s="120" t="s">
        <v>618</v>
      </c>
      <c r="C227" s="119" t="s">
        <v>619</v>
      </c>
      <c r="D227" s="119">
        <v>5.3699999999999998E-8</v>
      </c>
      <c r="E227" s="119">
        <v>-0.67</v>
      </c>
      <c r="F227" s="119" t="s">
        <v>210</v>
      </c>
      <c r="G227" s="119" t="s">
        <v>1479</v>
      </c>
      <c r="H227" s="122"/>
      <c r="I227" s="119" t="s">
        <v>1479</v>
      </c>
      <c r="J227" s="122"/>
      <c r="K227" s="119" t="s">
        <v>1479</v>
      </c>
      <c r="L227" s="265"/>
      <c r="M227" s="119" t="s">
        <v>1479</v>
      </c>
      <c r="N227" s="122"/>
      <c r="O227" s="119" t="s">
        <v>1479</v>
      </c>
      <c r="P227" s="122"/>
      <c r="Q227" s="119" t="s">
        <v>1479</v>
      </c>
      <c r="R227" s="265"/>
      <c r="S227" s="122"/>
      <c r="T227" s="119" t="s">
        <v>1479</v>
      </c>
      <c r="U227" s="119" t="s">
        <v>1479</v>
      </c>
      <c r="V227" s="119" t="s">
        <v>1479</v>
      </c>
      <c r="W227" s="119" t="s">
        <v>1479</v>
      </c>
      <c r="X227" s="122"/>
      <c r="Y227" s="253">
        <f t="shared" si="3"/>
        <v>0</v>
      </c>
      <c r="Z227" s="122" t="s">
        <v>1907</v>
      </c>
    </row>
    <row r="228" spans="1:26" ht="12.75" customHeight="1">
      <c r="A228" s="121" t="s">
        <v>820</v>
      </c>
      <c r="B228" s="120" t="s">
        <v>821</v>
      </c>
      <c r="C228" s="119" t="s">
        <v>822</v>
      </c>
      <c r="D228" s="119">
        <v>5.7800000000000004E-3</v>
      </c>
      <c r="E228" s="119">
        <v>-1.07</v>
      </c>
      <c r="F228" s="119" t="s">
        <v>210</v>
      </c>
      <c r="G228" s="119" t="s">
        <v>1479</v>
      </c>
      <c r="H228" s="122"/>
      <c r="I228" s="119" t="s">
        <v>1479</v>
      </c>
      <c r="J228" s="122"/>
      <c r="K228" s="119" t="s">
        <v>1479</v>
      </c>
      <c r="L228" s="265"/>
      <c r="M228" s="119" t="s">
        <v>1479</v>
      </c>
      <c r="N228" s="122"/>
      <c r="O228" s="119" t="s">
        <v>1479</v>
      </c>
      <c r="P228" s="122"/>
      <c r="Q228" s="119" t="s">
        <v>1479</v>
      </c>
      <c r="R228" s="265"/>
      <c r="S228" s="122"/>
      <c r="T228" s="119" t="s">
        <v>1479</v>
      </c>
      <c r="U228" s="119" t="s">
        <v>1479</v>
      </c>
      <c r="V228" s="119" t="s">
        <v>1479</v>
      </c>
      <c r="W228" s="119" t="s">
        <v>1479</v>
      </c>
      <c r="X228" s="122"/>
      <c r="Y228" s="253">
        <f t="shared" si="3"/>
        <v>0</v>
      </c>
      <c r="Z228" s="122" t="s">
        <v>1907</v>
      </c>
    </row>
    <row r="229" spans="1:26" ht="12.75" customHeight="1">
      <c r="A229" s="121" t="s">
        <v>817</v>
      </c>
      <c r="B229" s="120" t="s">
        <v>818</v>
      </c>
      <c r="C229" s="119" t="s">
        <v>819</v>
      </c>
      <c r="D229" s="119">
        <v>2.12E-4</v>
      </c>
      <c r="E229" s="119">
        <v>-1.02</v>
      </c>
      <c r="F229" s="119" t="s">
        <v>210</v>
      </c>
      <c r="G229" s="119" t="s">
        <v>1479</v>
      </c>
      <c r="H229" s="122"/>
      <c r="I229" s="119" t="s">
        <v>1479</v>
      </c>
      <c r="J229" s="122"/>
      <c r="K229" s="119" t="s">
        <v>1479</v>
      </c>
      <c r="L229" s="265"/>
      <c r="M229" s="119" t="s">
        <v>1479</v>
      </c>
      <c r="N229" s="122"/>
      <c r="O229" s="119" t="s">
        <v>1479</v>
      </c>
      <c r="P229" s="122"/>
      <c r="Q229" s="119" t="s">
        <v>1479</v>
      </c>
      <c r="R229" s="265"/>
      <c r="S229" s="122"/>
      <c r="T229" s="119" t="s">
        <v>1479</v>
      </c>
      <c r="U229" s="119" t="s">
        <v>1479</v>
      </c>
      <c r="V229" s="119" t="s">
        <v>1479</v>
      </c>
      <c r="W229" s="119" t="s">
        <v>1479</v>
      </c>
      <c r="X229" s="122"/>
      <c r="Y229" s="253">
        <f t="shared" si="3"/>
        <v>0</v>
      </c>
      <c r="Z229" s="122" t="s">
        <v>1907</v>
      </c>
    </row>
    <row r="230" spans="1:26" ht="12.75" customHeight="1">
      <c r="A230" s="121" t="s">
        <v>811</v>
      </c>
      <c r="B230" s="120" t="s">
        <v>812</v>
      </c>
      <c r="C230" s="119" t="s">
        <v>813</v>
      </c>
      <c r="D230" s="119">
        <v>2.3E-3</v>
      </c>
      <c r="E230" s="119">
        <v>1.18</v>
      </c>
      <c r="F230" s="119" t="s">
        <v>210</v>
      </c>
      <c r="G230" s="119" t="s">
        <v>1479</v>
      </c>
      <c r="H230" s="122"/>
      <c r="I230" s="119" t="s">
        <v>1479</v>
      </c>
      <c r="J230" s="122"/>
      <c r="K230" s="119" t="s">
        <v>1479</v>
      </c>
      <c r="L230" s="265"/>
      <c r="M230" s="119" t="s">
        <v>1479</v>
      </c>
      <c r="N230" s="122"/>
      <c r="O230" s="119" t="s">
        <v>1479</v>
      </c>
      <c r="P230" s="122"/>
      <c r="Q230" s="119" t="s">
        <v>1479</v>
      </c>
      <c r="R230" s="265"/>
      <c r="S230" s="122"/>
      <c r="T230" s="119" t="s">
        <v>1479</v>
      </c>
      <c r="U230" s="119" t="s">
        <v>1479</v>
      </c>
      <c r="V230" s="119" t="s">
        <v>1479</v>
      </c>
      <c r="W230" s="119" t="s">
        <v>1479</v>
      </c>
      <c r="X230" s="122"/>
      <c r="Y230" s="253">
        <f t="shared" si="3"/>
        <v>0</v>
      </c>
      <c r="Z230" s="122" t="s">
        <v>1907</v>
      </c>
    </row>
    <row r="231" spans="1:26" ht="12.75" customHeight="1">
      <c r="A231" s="121" t="s">
        <v>805</v>
      </c>
      <c r="B231" s="120" t="s">
        <v>806</v>
      </c>
      <c r="C231" s="119" t="s">
        <v>807</v>
      </c>
      <c r="D231" s="119">
        <v>7.7999999999999999E-4</v>
      </c>
      <c r="E231" s="119">
        <v>-0.63</v>
      </c>
      <c r="F231" s="119" t="s">
        <v>210</v>
      </c>
      <c r="G231" s="119" t="s">
        <v>1479</v>
      </c>
      <c r="H231" s="122"/>
      <c r="I231" s="119" t="s">
        <v>1479</v>
      </c>
      <c r="J231" s="122"/>
      <c r="K231" s="119" t="s">
        <v>1479</v>
      </c>
      <c r="L231" s="265"/>
      <c r="M231" s="119" t="s">
        <v>1479</v>
      </c>
      <c r="N231" s="122"/>
      <c r="O231" s="119" t="s">
        <v>1479</v>
      </c>
      <c r="P231" s="122"/>
      <c r="Q231" s="119" t="s">
        <v>1479</v>
      </c>
      <c r="R231" s="265"/>
      <c r="S231" s="122"/>
      <c r="T231" s="119" t="s">
        <v>1479</v>
      </c>
      <c r="U231" s="119" t="s">
        <v>1479</v>
      </c>
      <c r="V231" s="119" t="s">
        <v>1479</v>
      </c>
      <c r="W231" s="119" t="s">
        <v>1479</v>
      </c>
      <c r="X231" s="122"/>
      <c r="Y231" s="253">
        <f t="shared" si="3"/>
        <v>0</v>
      </c>
      <c r="Z231" s="122" t="s">
        <v>1907</v>
      </c>
    </row>
    <row r="232" spans="1:26" ht="12.75" customHeight="1">
      <c r="A232" s="121" t="s">
        <v>802</v>
      </c>
      <c r="B232" s="120" t="s">
        <v>803</v>
      </c>
      <c r="C232" s="119" t="s">
        <v>804</v>
      </c>
      <c r="D232" s="119">
        <v>5.6099999999999998E-4</v>
      </c>
      <c r="E232" s="119">
        <v>1.01</v>
      </c>
      <c r="F232" s="119" t="s">
        <v>56</v>
      </c>
      <c r="G232" s="119" t="s">
        <v>1479</v>
      </c>
      <c r="H232" s="122"/>
      <c r="I232" s="119" t="s">
        <v>1479</v>
      </c>
      <c r="J232" s="122"/>
      <c r="K232" s="119" t="s">
        <v>1479</v>
      </c>
      <c r="L232" s="265"/>
      <c r="M232" s="119" t="s">
        <v>1479</v>
      </c>
      <c r="N232" s="122"/>
      <c r="O232" s="119" t="s">
        <v>1479</v>
      </c>
      <c r="P232" s="122"/>
      <c r="Q232" s="119" t="s">
        <v>1479</v>
      </c>
      <c r="R232" s="265"/>
      <c r="S232" s="122"/>
      <c r="T232" s="119" t="s">
        <v>1479</v>
      </c>
      <c r="U232" s="119" t="s">
        <v>1479</v>
      </c>
      <c r="V232" s="119" t="s">
        <v>1479</v>
      </c>
      <c r="W232" s="119" t="s">
        <v>1479</v>
      </c>
      <c r="X232" s="122"/>
      <c r="Y232" s="253">
        <f t="shared" si="3"/>
        <v>0</v>
      </c>
      <c r="Z232" s="122" t="s">
        <v>1907</v>
      </c>
    </row>
    <row r="233" spans="1:26" ht="12.75" customHeight="1">
      <c r="A233" s="121" t="s">
        <v>799</v>
      </c>
      <c r="B233" s="120" t="s">
        <v>800</v>
      </c>
      <c r="C233" s="119" t="s">
        <v>801</v>
      </c>
      <c r="D233" s="119">
        <v>1.7599999999999999E-7</v>
      </c>
      <c r="E233" s="119">
        <v>-0.79</v>
      </c>
      <c r="F233" s="119" t="s">
        <v>56</v>
      </c>
      <c r="G233" s="119" t="s">
        <v>1479</v>
      </c>
      <c r="H233" s="122"/>
      <c r="I233" s="119" t="s">
        <v>1479</v>
      </c>
      <c r="J233" s="122"/>
      <c r="K233" s="119" t="s">
        <v>1479</v>
      </c>
      <c r="L233" s="265"/>
      <c r="M233" s="119" t="s">
        <v>1479</v>
      </c>
      <c r="N233" s="122"/>
      <c r="O233" s="119" t="s">
        <v>1479</v>
      </c>
      <c r="P233" s="122"/>
      <c r="Q233" s="119" t="s">
        <v>1479</v>
      </c>
      <c r="R233" s="265"/>
      <c r="S233" s="122"/>
      <c r="T233" s="119" t="s">
        <v>1479</v>
      </c>
      <c r="U233" s="119" t="s">
        <v>1479</v>
      </c>
      <c r="V233" s="119" t="s">
        <v>1479</v>
      </c>
      <c r="W233" s="119" t="s">
        <v>1479</v>
      </c>
      <c r="X233" s="122"/>
      <c r="Y233" s="253">
        <f t="shared" si="3"/>
        <v>0</v>
      </c>
      <c r="Z233" s="122" t="s">
        <v>1907</v>
      </c>
    </row>
    <row r="234" spans="1:26" ht="12.75" customHeight="1">
      <c r="A234" s="121" t="s">
        <v>173</v>
      </c>
      <c r="B234" s="120" t="s">
        <v>174</v>
      </c>
      <c r="C234" s="119" t="s">
        <v>641</v>
      </c>
      <c r="D234" s="119">
        <v>6.3400000000000001E-3</v>
      </c>
      <c r="E234" s="119">
        <v>0.72</v>
      </c>
      <c r="F234" s="119" t="s">
        <v>210</v>
      </c>
      <c r="G234" s="119" t="s">
        <v>1479</v>
      </c>
      <c r="H234" s="122"/>
      <c r="I234" s="119" t="s">
        <v>1479</v>
      </c>
      <c r="J234" s="122"/>
      <c r="K234" s="119" t="s">
        <v>1479</v>
      </c>
      <c r="L234" s="265"/>
      <c r="M234" s="119" t="s">
        <v>1479</v>
      </c>
      <c r="N234" s="122"/>
      <c r="O234" s="119" t="s">
        <v>1479</v>
      </c>
      <c r="P234" s="122"/>
      <c r="Q234" s="119" t="s">
        <v>1479</v>
      </c>
      <c r="R234" s="265"/>
      <c r="S234" s="122"/>
      <c r="T234" s="119" t="s">
        <v>1479</v>
      </c>
      <c r="U234" s="119" t="s">
        <v>1479</v>
      </c>
      <c r="V234" s="119" t="s">
        <v>1479</v>
      </c>
      <c r="W234" s="119" t="s">
        <v>1479</v>
      </c>
      <c r="X234" s="122"/>
      <c r="Y234" s="253">
        <f t="shared" si="3"/>
        <v>0</v>
      </c>
      <c r="Z234" s="122" t="s">
        <v>1907</v>
      </c>
    </row>
    <row r="235" spans="1:26" ht="12.75" customHeight="1">
      <c r="A235" s="121" t="s">
        <v>793</v>
      </c>
      <c r="B235" s="120" t="s">
        <v>794</v>
      </c>
      <c r="C235" s="119" t="s">
        <v>795</v>
      </c>
      <c r="D235" s="119">
        <v>3.67E-6</v>
      </c>
      <c r="E235" s="119">
        <v>1.96</v>
      </c>
      <c r="F235" s="119" t="s">
        <v>56</v>
      </c>
      <c r="G235" s="119" t="s">
        <v>1479</v>
      </c>
      <c r="H235" s="122"/>
      <c r="I235" s="119" t="s">
        <v>1479</v>
      </c>
      <c r="J235" s="122"/>
      <c r="K235" s="119" t="s">
        <v>1479</v>
      </c>
      <c r="L235" s="265"/>
      <c r="M235" s="119" t="s">
        <v>1479</v>
      </c>
      <c r="N235" s="122"/>
      <c r="O235" s="119" t="s">
        <v>1479</v>
      </c>
      <c r="P235" s="122"/>
      <c r="Q235" s="119" t="s">
        <v>1479</v>
      </c>
      <c r="R235" s="265"/>
      <c r="S235" s="122"/>
      <c r="T235" s="119" t="s">
        <v>1479</v>
      </c>
      <c r="U235" s="119" t="s">
        <v>1479</v>
      </c>
      <c r="V235" s="119" t="s">
        <v>1479</v>
      </c>
      <c r="W235" s="119" t="s">
        <v>1479</v>
      </c>
      <c r="X235" s="122"/>
      <c r="Y235" s="253">
        <f t="shared" si="3"/>
        <v>0</v>
      </c>
      <c r="Z235" s="122" t="s">
        <v>1907</v>
      </c>
    </row>
    <row r="236" spans="1:26" ht="12.75" customHeight="1">
      <c r="A236" s="121" t="s">
        <v>646</v>
      </c>
      <c r="B236" s="120" t="s">
        <v>647</v>
      </c>
      <c r="C236" s="119" t="s">
        <v>648</v>
      </c>
      <c r="D236" s="119">
        <v>8.3700000000000007E-3</v>
      </c>
      <c r="E236" s="119">
        <v>-0.61</v>
      </c>
      <c r="F236" s="119" t="s">
        <v>56</v>
      </c>
      <c r="G236" s="119" t="s">
        <v>1479</v>
      </c>
      <c r="H236" s="122"/>
      <c r="I236" s="119" t="s">
        <v>1479</v>
      </c>
      <c r="J236" s="122"/>
      <c r="K236" s="119" t="s">
        <v>1479</v>
      </c>
      <c r="L236" s="265"/>
      <c r="M236" s="119" t="s">
        <v>1479</v>
      </c>
      <c r="N236" s="122"/>
      <c r="O236" s="119" t="s">
        <v>1479</v>
      </c>
      <c r="P236" s="122"/>
      <c r="Q236" s="119" t="s">
        <v>1479</v>
      </c>
      <c r="R236" s="265"/>
      <c r="S236" s="122"/>
      <c r="T236" s="119" t="s">
        <v>1479</v>
      </c>
      <c r="U236" s="119" t="s">
        <v>1479</v>
      </c>
      <c r="V236" s="119" t="s">
        <v>1479</v>
      </c>
      <c r="W236" s="119" t="s">
        <v>1479</v>
      </c>
      <c r="X236" s="122"/>
      <c r="Y236" s="253">
        <f t="shared" si="3"/>
        <v>0</v>
      </c>
      <c r="Z236" s="122" t="s">
        <v>1907</v>
      </c>
    </row>
    <row r="237" spans="1:26" ht="12.75" customHeight="1">
      <c r="A237" s="121" t="s">
        <v>787</v>
      </c>
      <c r="B237" s="120" t="s">
        <v>788</v>
      </c>
      <c r="C237" s="119" t="s">
        <v>789</v>
      </c>
      <c r="D237" s="119">
        <v>1.3100000000000001E-4</v>
      </c>
      <c r="E237" s="119">
        <v>-0.6</v>
      </c>
      <c r="F237" s="119" t="s">
        <v>56</v>
      </c>
      <c r="G237" s="119" t="s">
        <v>1479</v>
      </c>
      <c r="H237" s="122"/>
      <c r="I237" s="119" t="s">
        <v>1479</v>
      </c>
      <c r="J237" s="122"/>
      <c r="K237" s="119" t="s">
        <v>1479</v>
      </c>
      <c r="L237" s="265"/>
      <c r="M237" s="119" t="s">
        <v>1479</v>
      </c>
      <c r="N237" s="122"/>
      <c r="O237" s="119" t="s">
        <v>1479</v>
      </c>
      <c r="P237" s="122"/>
      <c r="Q237" s="119" t="s">
        <v>1479</v>
      </c>
      <c r="R237" s="265"/>
      <c r="S237" s="122"/>
      <c r="T237" s="119" t="s">
        <v>1479</v>
      </c>
      <c r="U237" s="119" t="s">
        <v>1479</v>
      </c>
      <c r="V237" s="119" t="s">
        <v>1479</v>
      </c>
      <c r="W237" s="119" t="s">
        <v>1479</v>
      </c>
      <c r="X237" s="122"/>
      <c r="Y237" s="253">
        <f t="shared" si="3"/>
        <v>0</v>
      </c>
      <c r="Z237" s="122" t="s">
        <v>1907</v>
      </c>
    </row>
    <row r="238" spans="1:26" ht="12.75" customHeight="1">
      <c r="A238" s="121" t="s">
        <v>784</v>
      </c>
      <c r="B238" s="120" t="s">
        <v>785</v>
      </c>
      <c r="C238" s="119" t="s">
        <v>786</v>
      </c>
      <c r="D238" s="119">
        <v>8.1000000000000004E-5</v>
      </c>
      <c r="E238" s="119">
        <v>0.69</v>
      </c>
      <c r="F238" s="119" t="s">
        <v>56</v>
      </c>
      <c r="G238" s="119" t="s">
        <v>1479</v>
      </c>
      <c r="H238" s="122"/>
      <c r="I238" s="119" t="s">
        <v>1479</v>
      </c>
      <c r="J238" s="122"/>
      <c r="K238" s="119" t="s">
        <v>1479</v>
      </c>
      <c r="L238" s="265"/>
      <c r="M238" s="119" t="s">
        <v>1479</v>
      </c>
      <c r="N238" s="122"/>
      <c r="O238" s="119" t="s">
        <v>1479</v>
      </c>
      <c r="P238" s="122"/>
      <c r="Q238" s="119" t="s">
        <v>1479</v>
      </c>
      <c r="R238" s="265"/>
      <c r="S238" s="122"/>
      <c r="T238" s="119" t="s">
        <v>1479</v>
      </c>
      <c r="U238" s="119" t="s">
        <v>1479</v>
      </c>
      <c r="V238" s="119" t="s">
        <v>1479</v>
      </c>
      <c r="W238" s="119" t="s">
        <v>1479</v>
      </c>
      <c r="X238" s="122"/>
      <c r="Y238" s="253">
        <f t="shared" si="3"/>
        <v>0</v>
      </c>
      <c r="Z238" s="122" t="s">
        <v>1907</v>
      </c>
    </row>
    <row r="239" spans="1:26" ht="12.75" customHeight="1">
      <c r="A239" s="121" t="s">
        <v>781</v>
      </c>
      <c r="B239" s="120" t="s">
        <v>782</v>
      </c>
      <c r="C239" s="119" t="s">
        <v>783</v>
      </c>
      <c r="D239" s="119">
        <v>2.0099999999999998E-6</v>
      </c>
      <c r="E239" s="119">
        <v>-0.93</v>
      </c>
      <c r="F239" s="119" t="s">
        <v>56</v>
      </c>
      <c r="G239" s="119" t="s">
        <v>1479</v>
      </c>
      <c r="H239" s="122"/>
      <c r="I239" s="119" t="s">
        <v>1479</v>
      </c>
      <c r="J239" s="122"/>
      <c r="K239" s="119" t="s">
        <v>1479</v>
      </c>
      <c r="L239" s="265"/>
      <c r="M239" s="119" t="s">
        <v>1479</v>
      </c>
      <c r="N239" s="122"/>
      <c r="O239" s="119" t="s">
        <v>1479</v>
      </c>
      <c r="P239" s="122"/>
      <c r="Q239" s="119" t="s">
        <v>1479</v>
      </c>
      <c r="R239" s="265"/>
      <c r="S239" s="122"/>
      <c r="T239" s="119" t="s">
        <v>1479</v>
      </c>
      <c r="U239" s="119" t="s">
        <v>1479</v>
      </c>
      <c r="V239" s="119" t="s">
        <v>1479</v>
      </c>
      <c r="W239" s="119" t="s">
        <v>1479</v>
      </c>
      <c r="X239" s="122"/>
      <c r="Y239" s="253">
        <f t="shared" si="3"/>
        <v>0</v>
      </c>
      <c r="Z239" s="122" t="s">
        <v>1907</v>
      </c>
    </row>
    <row r="240" spans="1:26" ht="12.75" customHeight="1">
      <c r="A240" s="121" t="s">
        <v>658</v>
      </c>
      <c r="B240" s="120" t="s">
        <v>659</v>
      </c>
      <c r="C240" s="119" t="s">
        <v>660</v>
      </c>
      <c r="D240" s="119">
        <v>1.9199999999999999E-5</v>
      </c>
      <c r="E240" s="119">
        <v>1.25</v>
      </c>
      <c r="F240" s="119" t="s">
        <v>56</v>
      </c>
      <c r="G240" s="119" t="s">
        <v>1479</v>
      </c>
      <c r="H240" s="122"/>
      <c r="I240" s="119" t="s">
        <v>1479</v>
      </c>
      <c r="J240" s="122"/>
      <c r="K240" s="119" t="s">
        <v>1479</v>
      </c>
      <c r="L240" s="265"/>
      <c r="M240" s="119" t="s">
        <v>1479</v>
      </c>
      <c r="N240" s="122"/>
      <c r="O240" s="119" t="s">
        <v>1479</v>
      </c>
      <c r="P240" s="122"/>
      <c r="Q240" s="119" t="s">
        <v>1479</v>
      </c>
      <c r="R240" s="265"/>
      <c r="S240" s="122"/>
      <c r="T240" s="119" t="s">
        <v>1479</v>
      </c>
      <c r="U240" s="119" t="s">
        <v>1479</v>
      </c>
      <c r="V240" s="119" t="s">
        <v>1479</v>
      </c>
      <c r="W240" s="119" t="s">
        <v>1479</v>
      </c>
      <c r="X240" s="122"/>
      <c r="Y240" s="253">
        <f t="shared" si="3"/>
        <v>0</v>
      </c>
      <c r="Z240" s="122" t="s">
        <v>1907</v>
      </c>
    </row>
    <row r="241" spans="1:26" ht="12.75" customHeight="1">
      <c r="A241" s="121" t="s">
        <v>766</v>
      </c>
      <c r="B241" s="120" t="s">
        <v>767</v>
      </c>
      <c r="C241" s="119" t="s">
        <v>768</v>
      </c>
      <c r="D241" s="119">
        <v>7.1700000000000002E-3</v>
      </c>
      <c r="E241" s="119">
        <v>0.73</v>
      </c>
      <c r="F241" s="119" t="s">
        <v>210</v>
      </c>
      <c r="G241" s="119" t="s">
        <v>1479</v>
      </c>
      <c r="H241" s="122"/>
      <c r="I241" s="119" t="s">
        <v>1479</v>
      </c>
      <c r="J241" s="122"/>
      <c r="K241" s="119" t="s">
        <v>1479</v>
      </c>
      <c r="L241" s="265"/>
      <c r="M241" s="119" t="s">
        <v>1479</v>
      </c>
      <c r="N241" s="122"/>
      <c r="O241" s="119" t="s">
        <v>1479</v>
      </c>
      <c r="P241" s="122"/>
      <c r="Q241" s="119" t="s">
        <v>1479</v>
      </c>
      <c r="R241" s="265"/>
      <c r="S241" s="122"/>
      <c r="T241" s="119" t="s">
        <v>1479</v>
      </c>
      <c r="U241" s="119" t="s">
        <v>1479</v>
      </c>
      <c r="V241" s="119" t="s">
        <v>1479</v>
      </c>
      <c r="W241" s="119" t="s">
        <v>1479</v>
      </c>
      <c r="X241" s="122"/>
      <c r="Y241" s="253">
        <f t="shared" si="3"/>
        <v>0</v>
      </c>
      <c r="Z241" s="122" t="s">
        <v>1907</v>
      </c>
    </row>
    <row r="242" spans="1:26" ht="12.75" customHeight="1">
      <c r="A242" s="121" t="s">
        <v>763</v>
      </c>
      <c r="B242" s="120" t="s">
        <v>764</v>
      </c>
      <c r="C242" s="119" t="s">
        <v>765</v>
      </c>
      <c r="D242" s="119">
        <v>1.4300000000000001E-4</v>
      </c>
      <c r="E242" s="119">
        <v>-0.85</v>
      </c>
      <c r="F242" s="119" t="s">
        <v>44</v>
      </c>
      <c r="G242" s="119" t="s">
        <v>1479</v>
      </c>
      <c r="H242" s="122"/>
      <c r="I242" s="119" t="s">
        <v>1479</v>
      </c>
      <c r="J242" s="122"/>
      <c r="K242" s="119" t="s">
        <v>1479</v>
      </c>
      <c r="L242" s="265"/>
      <c r="M242" s="119" t="s">
        <v>1479</v>
      </c>
      <c r="N242" s="122"/>
      <c r="O242" s="119" t="s">
        <v>1479</v>
      </c>
      <c r="P242" s="122"/>
      <c r="Q242" s="119" t="s">
        <v>1479</v>
      </c>
      <c r="R242" s="265"/>
      <c r="S242" s="122"/>
      <c r="T242" s="119" t="s">
        <v>1479</v>
      </c>
      <c r="U242" s="119" t="s">
        <v>1479</v>
      </c>
      <c r="V242" s="119" t="s">
        <v>1479</v>
      </c>
      <c r="W242" s="119" t="s">
        <v>1479</v>
      </c>
      <c r="X242" s="122"/>
      <c r="Y242" s="253">
        <f t="shared" si="3"/>
        <v>0</v>
      </c>
      <c r="Z242" s="122" t="s">
        <v>1907</v>
      </c>
    </row>
    <row r="243" spans="1:26" ht="12.75" customHeight="1">
      <c r="A243" s="121" t="s">
        <v>760</v>
      </c>
      <c r="B243" s="120" t="s">
        <v>761</v>
      </c>
      <c r="C243" s="119" t="s">
        <v>762</v>
      </c>
      <c r="D243" s="119">
        <v>4.8599999999999997E-3</v>
      </c>
      <c r="E243" s="119">
        <v>-0.66</v>
      </c>
      <c r="F243" s="119" t="s">
        <v>56</v>
      </c>
      <c r="G243" s="119" t="s">
        <v>1479</v>
      </c>
      <c r="H243" s="122"/>
      <c r="I243" s="119" t="s">
        <v>1479</v>
      </c>
      <c r="J243" s="122"/>
      <c r="K243" s="119" t="s">
        <v>1479</v>
      </c>
      <c r="L243" s="265"/>
      <c r="M243" s="119" t="s">
        <v>1479</v>
      </c>
      <c r="N243" s="122"/>
      <c r="O243" s="119" t="s">
        <v>1479</v>
      </c>
      <c r="P243" s="122"/>
      <c r="Q243" s="119" t="s">
        <v>1479</v>
      </c>
      <c r="R243" s="265"/>
      <c r="S243" s="122"/>
      <c r="T243" s="119" t="s">
        <v>1479</v>
      </c>
      <c r="U243" s="119" t="s">
        <v>1479</v>
      </c>
      <c r="V243" s="119" t="s">
        <v>1479</v>
      </c>
      <c r="W243" s="119" t="s">
        <v>1479</v>
      </c>
      <c r="X243" s="122"/>
      <c r="Y243" s="253">
        <f t="shared" si="3"/>
        <v>0</v>
      </c>
      <c r="Z243" s="122" t="s">
        <v>1907</v>
      </c>
    </row>
    <row r="244" spans="1:26" ht="12.75" customHeight="1">
      <c r="A244" s="121" t="s">
        <v>757</v>
      </c>
      <c r="B244" s="120" t="s">
        <v>758</v>
      </c>
      <c r="C244" s="119" t="s">
        <v>759</v>
      </c>
      <c r="D244" s="119">
        <v>1.8100000000000001E-4</v>
      </c>
      <c r="E244" s="119">
        <v>-0.66</v>
      </c>
      <c r="F244" s="119" t="s">
        <v>56</v>
      </c>
      <c r="G244" s="119" t="s">
        <v>1479</v>
      </c>
      <c r="H244" s="122"/>
      <c r="I244" s="119" t="s">
        <v>1479</v>
      </c>
      <c r="J244" s="122"/>
      <c r="K244" s="119" t="s">
        <v>1479</v>
      </c>
      <c r="L244" s="265"/>
      <c r="M244" s="119" t="s">
        <v>1479</v>
      </c>
      <c r="N244" s="122"/>
      <c r="O244" s="119" t="s">
        <v>1479</v>
      </c>
      <c r="P244" s="122"/>
      <c r="Q244" s="119" t="s">
        <v>1479</v>
      </c>
      <c r="R244" s="265"/>
      <c r="S244" s="122"/>
      <c r="T244" s="119" t="s">
        <v>1479</v>
      </c>
      <c r="U244" s="119" t="s">
        <v>1479</v>
      </c>
      <c r="V244" s="119" t="s">
        <v>1479</v>
      </c>
      <c r="W244" s="119" t="s">
        <v>1479</v>
      </c>
      <c r="X244" s="122"/>
      <c r="Y244" s="253">
        <f t="shared" si="3"/>
        <v>0</v>
      </c>
      <c r="Z244" s="122" t="s">
        <v>1907</v>
      </c>
    </row>
    <row r="245" spans="1:26" ht="12.75" customHeight="1">
      <c r="A245" s="121" t="s">
        <v>664</v>
      </c>
      <c r="B245" s="120" t="s">
        <v>665</v>
      </c>
      <c r="C245" s="119" t="s">
        <v>666</v>
      </c>
      <c r="D245" s="119">
        <v>1.6199999999999999E-7</v>
      </c>
      <c r="E245" s="119">
        <v>1.07</v>
      </c>
      <c r="F245" s="119" t="s">
        <v>56</v>
      </c>
      <c r="G245" s="119" t="s">
        <v>1479</v>
      </c>
      <c r="H245" s="122"/>
      <c r="I245" s="119" t="s">
        <v>1479</v>
      </c>
      <c r="J245" s="122"/>
      <c r="K245" s="119" t="s">
        <v>1479</v>
      </c>
      <c r="L245" s="265"/>
      <c r="M245" s="119" t="s">
        <v>1479</v>
      </c>
      <c r="N245" s="122"/>
      <c r="O245" s="119" t="s">
        <v>1479</v>
      </c>
      <c r="P245" s="122"/>
      <c r="Q245" s="119" t="s">
        <v>1479</v>
      </c>
      <c r="R245" s="265"/>
      <c r="S245" s="122"/>
      <c r="T245" s="119" t="s">
        <v>1479</v>
      </c>
      <c r="U245" s="119" t="s">
        <v>1479</v>
      </c>
      <c r="V245" s="119" t="s">
        <v>1479</v>
      </c>
      <c r="W245" s="119" t="s">
        <v>1479</v>
      </c>
      <c r="X245" s="122"/>
      <c r="Y245" s="253">
        <f t="shared" si="3"/>
        <v>0</v>
      </c>
      <c r="Z245" s="122" t="s">
        <v>1907</v>
      </c>
    </row>
    <row r="246" spans="1:26" ht="12.75" customHeight="1">
      <c r="A246" s="121" t="s">
        <v>667</v>
      </c>
      <c r="B246" s="120" t="s">
        <v>668</v>
      </c>
      <c r="C246" s="119" t="s">
        <v>669</v>
      </c>
      <c r="D246" s="119">
        <v>1.08E-4</v>
      </c>
      <c r="E246" s="119">
        <v>1.28</v>
      </c>
      <c r="F246" s="119" t="s">
        <v>46</v>
      </c>
      <c r="G246" s="119" t="s">
        <v>1479</v>
      </c>
      <c r="H246" s="122"/>
      <c r="I246" s="119" t="s">
        <v>1479</v>
      </c>
      <c r="J246" s="122"/>
      <c r="K246" s="119" t="s">
        <v>1479</v>
      </c>
      <c r="L246" s="265"/>
      <c r="M246" s="119" t="s">
        <v>1479</v>
      </c>
      <c r="N246" s="122"/>
      <c r="O246" s="119" t="s">
        <v>1479</v>
      </c>
      <c r="P246" s="122"/>
      <c r="Q246" s="119" t="s">
        <v>1479</v>
      </c>
      <c r="R246" s="265"/>
      <c r="S246" s="122"/>
      <c r="T246" s="119" t="s">
        <v>1479</v>
      </c>
      <c r="U246" s="119" t="s">
        <v>1479</v>
      </c>
      <c r="V246" s="119" t="s">
        <v>1479</v>
      </c>
      <c r="W246" s="119" t="s">
        <v>1479</v>
      </c>
      <c r="X246" s="122"/>
      <c r="Y246" s="253">
        <f t="shared" si="3"/>
        <v>0</v>
      </c>
      <c r="Z246" s="122" t="s">
        <v>1907</v>
      </c>
    </row>
    <row r="247" spans="1:26" ht="12.75" customHeight="1">
      <c r="A247" s="121" t="s">
        <v>751</v>
      </c>
      <c r="B247" s="120" t="s">
        <v>752</v>
      </c>
      <c r="C247" s="119" t="s">
        <v>753</v>
      </c>
      <c r="D247" s="119">
        <v>1.42E-3</v>
      </c>
      <c r="E247" s="119">
        <v>-0.79</v>
      </c>
      <c r="F247" s="119" t="s">
        <v>210</v>
      </c>
      <c r="G247" s="119" t="s">
        <v>1479</v>
      </c>
      <c r="H247" s="122"/>
      <c r="I247" s="119" t="s">
        <v>1479</v>
      </c>
      <c r="J247" s="122"/>
      <c r="K247" s="119" t="s">
        <v>1479</v>
      </c>
      <c r="L247" s="265"/>
      <c r="M247" s="119" t="s">
        <v>1479</v>
      </c>
      <c r="N247" s="122"/>
      <c r="O247" s="119" t="s">
        <v>1479</v>
      </c>
      <c r="P247" s="122"/>
      <c r="Q247" s="119" t="s">
        <v>1479</v>
      </c>
      <c r="R247" s="265"/>
      <c r="S247" s="122"/>
      <c r="T247" s="119" t="s">
        <v>1479</v>
      </c>
      <c r="U247" s="119" t="s">
        <v>1479</v>
      </c>
      <c r="V247" s="119" t="s">
        <v>1479</v>
      </c>
      <c r="W247" s="119" t="s">
        <v>1479</v>
      </c>
      <c r="X247" s="122"/>
      <c r="Y247" s="253">
        <f t="shared" si="3"/>
        <v>0</v>
      </c>
      <c r="Z247" s="122" t="s">
        <v>1907</v>
      </c>
    </row>
    <row r="248" spans="1:26" ht="12.75" customHeight="1">
      <c r="A248" s="121" t="s">
        <v>748</v>
      </c>
      <c r="B248" s="120" t="s">
        <v>749</v>
      </c>
      <c r="C248" s="119" t="s">
        <v>750</v>
      </c>
      <c r="D248" s="119">
        <v>5.5399999999999998E-3</v>
      </c>
      <c r="E248" s="119">
        <v>1.23</v>
      </c>
      <c r="F248" s="119" t="s">
        <v>44</v>
      </c>
      <c r="G248" s="119" t="s">
        <v>1479</v>
      </c>
      <c r="H248" s="122"/>
      <c r="I248" s="119" t="s">
        <v>1479</v>
      </c>
      <c r="J248" s="122"/>
      <c r="K248" s="119" t="s">
        <v>1479</v>
      </c>
      <c r="L248" s="265"/>
      <c r="M248" s="119" t="s">
        <v>1479</v>
      </c>
      <c r="N248" s="122"/>
      <c r="O248" s="119" t="s">
        <v>1479</v>
      </c>
      <c r="P248" s="122"/>
      <c r="Q248" s="119" t="s">
        <v>1479</v>
      </c>
      <c r="R248" s="265"/>
      <c r="S248" s="122"/>
      <c r="T248" s="119" t="s">
        <v>1479</v>
      </c>
      <c r="U248" s="119" t="s">
        <v>1479</v>
      </c>
      <c r="V248" s="119" t="s">
        <v>1479</v>
      </c>
      <c r="W248" s="119" t="s">
        <v>1479</v>
      </c>
      <c r="X248" s="122"/>
      <c r="Y248" s="253">
        <f t="shared" si="3"/>
        <v>0</v>
      </c>
      <c r="Z248" s="122" t="s">
        <v>1907</v>
      </c>
    </row>
    <row r="249" spans="1:26" ht="12.75" customHeight="1">
      <c r="A249" s="121" t="s">
        <v>175</v>
      </c>
      <c r="B249" s="120" t="s">
        <v>176</v>
      </c>
      <c r="C249" s="119" t="s">
        <v>670</v>
      </c>
      <c r="D249" s="119">
        <v>3.3800000000000002E-5</v>
      </c>
      <c r="E249" s="119">
        <v>-0.64</v>
      </c>
      <c r="F249" s="119" t="s">
        <v>44</v>
      </c>
      <c r="G249" s="119" t="s">
        <v>1479</v>
      </c>
      <c r="H249" s="122"/>
      <c r="I249" s="119" t="s">
        <v>1479</v>
      </c>
      <c r="J249" s="122"/>
      <c r="K249" s="119" t="s">
        <v>1479</v>
      </c>
      <c r="L249" s="265"/>
      <c r="M249" s="119" t="s">
        <v>1479</v>
      </c>
      <c r="N249" s="122"/>
      <c r="O249" s="119" t="s">
        <v>1479</v>
      </c>
      <c r="P249" s="122"/>
      <c r="Q249" s="119" t="s">
        <v>1479</v>
      </c>
      <c r="R249" s="265"/>
      <c r="S249" s="122"/>
      <c r="T249" s="119" t="s">
        <v>1479</v>
      </c>
      <c r="U249" s="119" t="s">
        <v>1479</v>
      </c>
      <c r="V249" s="119" t="s">
        <v>1479</v>
      </c>
      <c r="W249" s="119" t="s">
        <v>1479</v>
      </c>
      <c r="X249" s="122"/>
      <c r="Y249" s="253">
        <f t="shared" si="3"/>
        <v>0</v>
      </c>
      <c r="Z249" s="122" t="s">
        <v>1907</v>
      </c>
    </row>
    <row r="250" spans="1:26" ht="12.75" customHeight="1">
      <c r="A250" s="121" t="s">
        <v>742</v>
      </c>
      <c r="B250" s="120" t="s">
        <v>743</v>
      </c>
      <c r="C250" s="119" t="s">
        <v>744</v>
      </c>
      <c r="D250" s="119">
        <v>1.6199999999999999E-2</v>
      </c>
      <c r="E250" s="119">
        <v>0.81</v>
      </c>
      <c r="F250" s="119" t="s">
        <v>188</v>
      </c>
      <c r="G250" s="119" t="s">
        <v>1479</v>
      </c>
      <c r="H250" s="122"/>
      <c r="I250" s="119" t="s">
        <v>1479</v>
      </c>
      <c r="J250" s="122"/>
      <c r="K250" s="119" t="s">
        <v>1479</v>
      </c>
      <c r="L250" s="265"/>
      <c r="M250" s="119" t="s">
        <v>1479</v>
      </c>
      <c r="N250" s="122"/>
      <c r="O250" s="119" t="s">
        <v>1479</v>
      </c>
      <c r="P250" s="122"/>
      <c r="Q250" s="119" t="s">
        <v>1479</v>
      </c>
      <c r="R250" s="265"/>
      <c r="S250" s="122"/>
      <c r="T250" s="119" t="s">
        <v>1479</v>
      </c>
      <c r="U250" s="119" t="s">
        <v>1479</v>
      </c>
      <c r="V250" s="119" t="s">
        <v>1479</v>
      </c>
      <c r="W250" s="119" t="s">
        <v>1479</v>
      </c>
      <c r="X250" s="122"/>
      <c r="Y250" s="253">
        <f t="shared" si="3"/>
        <v>0</v>
      </c>
      <c r="Z250" s="122" t="s">
        <v>1907</v>
      </c>
    </row>
    <row r="251" spans="1:26" ht="12.75" customHeight="1">
      <c r="A251" s="121" t="s">
        <v>676</v>
      </c>
      <c r="B251" s="120" t="s">
        <v>677</v>
      </c>
      <c r="C251" s="119" t="s">
        <v>678</v>
      </c>
      <c r="D251" s="119">
        <v>5.94E-5</v>
      </c>
      <c r="E251" s="119">
        <v>1.41</v>
      </c>
      <c r="F251" s="119" t="s">
        <v>56</v>
      </c>
      <c r="G251" s="119" t="s">
        <v>1479</v>
      </c>
      <c r="H251" s="122"/>
      <c r="I251" s="119" t="s">
        <v>1479</v>
      </c>
      <c r="J251" s="122"/>
      <c r="K251" s="119" t="s">
        <v>1479</v>
      </c>
      <c r="L251" s="265"/>
      <c r="M251" s="119" t="s">
        <v>1479</v>
      </c>
      <c r="N251" s="122"/>
      <c r="O251" s="119" t="s">
        <v>1479</v>
      </c>
      <c r="P251" s="122"/>
      <c r="Q251" s="119" t="s">
        <v>1479</v>
      </c>
      <c r="R251" s="265"/>
      <c r="S251" s="122"/>
      <c r="T251" s="119" t="s">
        <v>1479</v>
      </c>
      <c r="U251" s="119" t="s">
        <v>1479</v>
      </c>
      <c r="V251" s="119" t="s">
        <v>1479</v>
      </c>
      <c r="W251" s="119" t="s">
        <v>1479</v>
      </c>
      <c r="X251" s="122"/>
      <c r="Y251" s="253">
        <f t="shared" si="3"/>
        <v>0</v>
      </c>
      <c r="Z251" s="122" t="s">
        <v>1907</v>
      </c>
    </row>
    <row r="252" spans="1:26" ht="12.75" customHeight="1">
      <c r="A252" s="121" t="s">
        <v>739</v>
      </c>
      <c r="B252" s="120" t="s">
        <v>740</v>
      </c>
      <c r="C252" s="119" t="s">
        <v>741</v>
      </c>
      <c r="D252" s="119">
        <v>1.5399999999999999E-3</v>
      </c>
      <c r="E252" s="119">
        <v>-0.98</v>
      </c>
      <c r="F252" s="119" t="s">
        <v>56</v>
      </c>
      <c r="G252" s="119" t="s">
        <v>1479</v>
      </c>
      <c r="H252" s="122"/>
      <c r="I252" s="119" t="s">
        <v>1479</v>
      </c>
      <c r="J252" s="122"/>
      <c r="K252" s="119" t="s">
        <v>1479</v>
      </c>
      <c r="L252" s="265"/>
      <c r="M252" s="119" t="s">
        <v>1479</v>
      </c>
      <c r="N252" s="122"/>
      <c r="O252" s="119" t="s">
        <v>1479</v>
      </c>
      <c r="P252" s="122"/>
      <c r="Q252" s="119" t="s">
        <v>1479</v>
      </c>
      <c r="R252" s="265"/>
      <c r="S252" s="122"/>
      <c r="T252" s="119" t="s">
        <v>1479</v>
      </c>
      <c r="U252" s="119" t="s">
        <v>1479</v>
      </c>
      <c r="V252" s="119" t="s">
        <v>1479</v>
      </c>
      <c r="W252" s="119" t="s">
        <v>1479</v>
      </c>
      <c r="X252" s="122"/>
      <c r="Y252" s="253">
        <f t="shared" si="3"/>
        <v>0</v>
      </c>
      <c r="Z252" s="122" t="s">
        <v>1907</v>
      </c>
    </row>
    <row r="253" spans="1:26" ht="12.75" customHeight="1">
      <c r="A253" s="121" t="s">
        <v>736</v>
      </c>
      <c r="B253" s="120" t="s">
        <v>737</v>
      </c>
      <c r="C253" s="119" t="s">
        <v>738</v>
      </c>
      <c r="D253" s="119">
        <v>1.4600000000000001E-5</v>
      </c>
      <c r="E253" s="119">
        <v>-0.61</v>
      </c>
      <c r="F253" s="119" t="s">
        <v>56</v>
      </c>
      <c r="G253" s="119" t="s">
        <v>1479</v>
      </c>
      <c r="H253" s="122"/>
      <c r="I253" s="119" t="s">
        <v>1479</v>
      </c>
      <c r="J253" s="122"/>
      <c r="K253" s="119" t="s">
        <v>1479</v>
      </c>
      <c r="L253" s="265"/>
      <c r="M253" s="119" t="s">
        <v>1479</v>
      </c>
      <c r="N253" s="122"/>
      <c r="O253" s="119" t="s">
        <v>1479</v>
      </c>
      <c r="P253" s="122"/>
      <c r="Q253" s="119" t="s">
        <v>1479</v>
      </c>
      <c r="R253" s="265"/>
      <c r="S253" s="122"/>
      <c r="T253" s="119" t="s">
        <v>1479</v>
      </c>
      <c r="U253" s="119" t="s">
        <v>1479</v>
      </c>
      <c r="V253" s="119" t="s">
        <v>1479</v>
      </c>
      <c r="W253" s="119" t="s">
        <v>1479</v>
      </c>
      <c r="X253" s="122"/>
      <c r="Y253" s="253">
        <f t="shared" si="3"/>
        <v>0</v>
      </c>
      <c r="Z253" s="122" t="s">
        <v>1907</v>
      </c>
    </row>
    <row r="254" spans="1:26" ht="12.75" customHeight="1">
      <c r="A254" s="121" t="s">
        <v>733</v>
      </c>
      <c r="B254" s="120" t="s">
        <v>734</v>
      </c>
      <c r="C254" s="119" t="s">
        <v>735</v>
      </c>
      <c r="D254" s="119">
        <v>5.3499999999999997E-3</v>
      </c>
      <c r="E254" s="119">
        <v>0.96</v>
      </c>
      <c r="F254" s="119" t="s">
        <v>188</v>
      </c>
      <c r="G254" s="119" t="s">
        <v>1479</v>
      </c>
      <c r="H254" s="122"/>
      <c r="I254" s="119" t="s">
        <v>1479</v>
      </c>
      <c r="J254" s="122"/>
      <c r="K254" s="119" t="s">
        <v>1479</v>
      </c>
      <c r="L254" s="265"/>
      <c r="M254" s="119" t="s">
        <v>1479</v>
      </c>
      <c r="N254" s="122"/>
      <c r="O254" s="119" t="s">
        <v>1479</v>
      </c>
      <c r="P254" s="122"/>
      <c r="Q254" s="119" t="s">
        <v>1479</v>
      </c>
      <c r="R254" s="265"/>
      <c r="S254" s="122"/>
      <c r="T254" s="119" t="s">
        <v>1479</v>
      </c>
      <c r="U254" s="119" t="s">
        <v>1479</v>
      </c>
      <c r="V254" s="119" t="s">
        <v>1479</v>
      </c>
      <c r="W254" s="119" t="s">
        <v>1479</v>
      </c>
      <c r="X254" s="122"/>
      <c r="Y254" s="253">
        <f t="shared" si="3"/>
        <v>0</v>
      </c>
      <c r="Z254" s="122" t="s">
        <v>1907</v>
      </c>
    </row>
    <row r="255" spans="1:26" ht="12.75" customHeight="1">
      <c r="A255" s="121" t="s">
        <v>730</v>
      </c>
      <c r="B255" s="120" t="s">
        <v>731</v>
      </c>
      <c r="C255" s="119" t="s">
        <v>732</v>
      </c>
      <c r="D255" s="119">
        <v>1.8599999999999999E-4</v>
      </c>
      <c r="E255" s="119">
        <v>-0.72</v>
      </c>
      <c r="F255" s="119" t="s">
        <v>56</v>
      </c>
      <c r="G255" s="119" t="s">
        <v>1479</v>
      </c>
      <c r="H255" s="122"/>
      <c r="I255" s="119" t="s">
        <v>1479</v>
      </c>
      <c r="J255" s="122"/>
      <c r="K255" s="119" t="s">
        <v>1479</v>
      </c>
      <c r="L255" s="265"/>
      <c r="M255" s="119" t="s">
        <v>1479</v>
      </c>
      <c r="N255" s="122"/>
      <c r="O255" s="119" t="s">
        <v>1479</v>
      </c>
      <c r="P255" s="122"/>
      <c r="Q255" s="119" t="s">
        <v>1479</v>
      </c>
      <c r="R255" s="265"/>
      <c r="S255" s="122"/>
      <c r="T255" s="119" t="s">
        <v>1479</v>
      </c>
      <c r="U255" s="119" t="s">
        <v>1479</v>
      </c>
      <c r="V255" s="119" t="s">
        <v>1479</v>
      </c>
      <c r="W255" s="119" t="s">
        <v>1479</v>
      </c>
      <c r="X255" s="122"/>
      <c r="Y255" s="253">
        <f t="shared" si="3"/>
        <v>0</v>
      </c>
      <c r="Z255" s="122" t="s">
        <v>1907</v>
      </c>
    </row>
    <row r="256" spans="1:26" ht="12.75" customHeight="1">
      <c r="A256" s="121" t="s">
        <v>727</v>
      </c>
      <c r="B256" s="120" t="s">
        <v>728</v>
      </c>
      <c r="C256" s="119" t="s">
        <v>729</v>
      </c>
      <c r="D256" s="119">
        <v>3.2100000000000002E-3</v>
      </c>
      <c r="E256" s="119">
        <v>1.82</v>
      </c>
      <c r="F256" s="119" t="s">
        <v>56</v>
      </c>
      <c r="G256" s="119" t="s">
        <v>1479</v>
      </c>
      <c r="H256" s="122"/>
      <c r="I256" s="119" t="s">
        <v>1479</v>
      </c>
      <c r="J256" s="122"/>
      <c r="K256" s="119" t="s">
        <v>1479</v>
      </c>
      <c r="L256" s="265"/>
      <c r="M256" s="119" t="s">
        <v>1479</v>
      </c>
      <c r="N256" s="122"/>
      <c r="O256" s="119" t="s">
        <v>1479</v>
      </c>
      <c r="P256" s="122"/>
      <c r="Q256" s="119" t="s">
        <v>1479</v>
      </c>
      <c r="R256" s="265"/>
      <c r="S256" s="122"/>
      <c r="T256" s="119" t="s">
        <v>1479</v>
      </c>
      <c r="U256" s="119" t="s">
        <v>1479</v>
      </c>
      <c r="V256" s="119" t="s">
        <v>1479</v>
      </c>
      <c r="W256" s="119" t="s">
        <v>1479</v>
      </c>
      <c r="X256" s="122"/>
      <c r="Y256" s="253">
        <f t="shared" si="3"/>
        <v>0</v>
      </c>
      <c r="Z256" s="122" t="s">
        <v>1907</v>
      </c>
    </row>
    <row r="257" spans="1:26" ht="12.75" customHeight="1">
      <c r="A257" s="121" t="s">
        <v>685</v>
      </c>
      <c r="B257" s="120" t="s">
        <v>686</v>
      </c>
      <c r="C257" s="119" t="s">
        <v>687</v>
      </c>
      <c r="D257" s="119">
        <v>1.1800000000000001E-5</v>
      </c>
      <c r="E257" s="119">
        <v>1.97</v>
      </c>
      <c r="F257" s="119" t="s">
        <v>56</v>
      </c>
      <c r="G257" s="119" t="s">
        <v>1479</v>
      </c>
      <c r="H257" s="122"/>
      <c r="I257" s="119" t="s">
        <v>1479</v>
      </c>
      <c r="J257" s="122"/>
      <c r="K257" s="119" t="s">
        <v>1479</v>
      </c>
      <c r="L257" s="265"/>
      <c r="M257" s="119" t="s">
        <v>1479</v>
      </c>
      <c r="N257" s="122"/>
      <c r="O257" s="119" t="s">
        <v>1479</v>
      </c>
      <c r="P257" s="122"/>
      <c r="Q257" s="119" t="s">
        <v>1479</v>
      </c>
      <c r="R257" s="265"/>
      <c r="S257" s="122"/>
      <c r="T257" s="119" t="s">
        <v>1479</v>
      </c>
      <c r="U257" s="119" t="s">
        <v>1479</v>
      </c>
      <c r="V257" s="119" t="s">
        <v>1479</v>
      </c>
      <c r="W257" s="119" t="s">
        <v>1479</v>
      </c>
      <c r="X257" s="122"/>
      <c r="Y257" s="253">
        <f t="shared" si="3"/>
        <v>0</v>
      </c>
      <c r="Z257" s="122" t="s">
        <v>1907</v>
      </c>
    </row>
    <row r="258" spans="1:26" ht="12.75" customHeight="1">
      <c r="A258" s="121" t="s">
        <v>724</v>
      </c>
      <c r="B258" s="120" t="s">
        <v>725</v>
      </c>
      <c r="C258" s="119" t="s">
        <v>726</v>
      </c>
      <c r="D258" s="119">
        <v>1.47E-5</v>
      </c>
      <c r="E258" s="119">
        <v>-1.71</v>
      </c>
      <c r="F258" s="119" t="s">
        <v>188</v>
      </c>
      <c r="G258" s="119" t="s">
        <v>1479</v>
      </c>
      <c r="H258" s="122"/>
      <c r="I258" s="119" t="s">
        <v>1479</v>
      </c>
      <c r="J258" s="122"/>
      <c r="K258" s="119" t="s">
        <v>1479</v>
      </c>
      <c r="L258" s="265"/>
      <c r="M258" s="119" t="s">
        <v>1479</v>
      </c>
      <c r="N258" s="122"/>
      <c r="O258" s="119" t="s">
        <v>1479</v>
      </c>
      <c r="P258" s="122"/>
      <c r="Q258" s="119" t="s">
        <v>1479</v>
      </c>
      <c r="R258" s="265"/>
      <c r="S258" s="122"/>
      <c r="T258" s="119" t="s">
        <v>1479</v>
      </c>
      <c r="U258" s="119" t="s">
        <v>1479</v>
      </c>
      <c r="V258" s="119" t="s">
        <v>1479</v>
      </c>
      <c r="W258" s="119" t="s">
        <v>1479</v>
      </c>
      <c r="X258" s="122"/>
      <c r="Y258" s="253">
        <f t="shared" si="3"/>
        <v>0</v>
      </c>
      <c r="Z258" s="122" t="s">
        <v>1907</v>
      </c>
    </row>
    <row r="259" spans="1:26" ht="12.75" customHeight="1">
      <c r="A259" s="121" t="s">
        <v>718</v>
      </c>
      <c r="B259" s="120" t="s">
        <v>719</v>
      </c>
      <c r="C259" s="119" t="s">
        <v>720</v>
      </c>
      <c r="D259" s="119">
        <v>7.7399999999999998E-5</v>
      </c>
      <c r="E259" s="119">
        <v>-1.08</v>
      </c>
      <c r="F259" s="119" t="s">
        <v>44</v>
      </c>
      <c r="G259" s="119" t="s">
        <v>1479</v>
      </c>
      <c r="H259" s="122"/>
      <c r="I259" s="119" t="s">
        <v>1479</v>
      </c>
      <c r="J259" s="122"/>
      <c r="K259" s="119" t="s">
        <v>1479</v>
      </c>
      <c r="L259" s="265"/>
      <c r="M259" s="119" t="s">
        <v>1479</v>
      </c>
      <c r="N259" s="122"/>
      <c r="O259" s="119" t="s">
        <v>1479</v>
      </c>
      <c r="P259" s="122"/>
      <c r="Q259" s="119" t="s">
        <v>1479</v>
      </c>
      <c r="R259" s="265"/>
      <c r="S259" s="122"/>
      <c r="T259" s="119" t="s">
        <v>1479</v>
      </c>
      <c r="U259" s="119" t="s">
        <v>1479</v>
      </c>
      <c r="V259" s="119" t="s">
        <v>1479</v>
      </c>
      <c r="W259" s="119" t="s">
        <v>1479</v>
      </c>
      <c r="X259" s="122"/>
      <c r="Y259" s="253">
        <f t="shared" si="3"/>
        <v>0</v>
      </c>
      <c r="Z259" s="122" t="s">
        <v>1907</v>
      </c>
    </row>
    <row r="260" spans="1:26" ht="12.75" customHeight="1">
      <c r="A260" s="121" t="s">
        <v>712</v>
      </c>
      <c r="B260" s="120" t="s">
        <v>713</v>
      </c>
      <c r="C260" s="119" t="s">
        <v>714</v>
      </c>
      <c r="D260" s="119">
        <v>2.06E-2</v>
      </c>
      <c r="E260" s="119">
        <v>-2.2599999999999998</v>
      </c>
      <c r="F260" s="119" t="s">
        <v>56</v>
      </c>
      <c r="G260" s="119" t="s">
        <v>1479</v>
      </c>
      <c r="H260" s="122"/>
      <c r="I260" s="119" t="s">
        <v>1479</v>
      </c>
      <c r="J260" s="122"/>
      <c r="K260" s="119" t="s">
        <v>1479</v>
      </c>
      <c r="L260" s="265"/>
      <c r="M260" s="119" t="s">
        <v>1479</v>
      </c>
      <c r="N260" s="122"/>
      <c r="O260" s="119" t="s">
        <v>1479</v>
      </c>
      <c r="P260" s="122"/>
      <c r="Q260" s="119" t="s">
        <v>1479</v>
      </c>
      <c r="R260" s="265"/>
      <c r="S260" s="122"/>
      <c r="T260" s="119" t="s">
        <v>1479</v>
      </c>
      <c r="U260" s="119" t="s">
        <v>1479</v>
      </c>
      <c r="V260" s="119" t="s">
        <v>1479</v>
      </c>
      <c r="W260" s="119" t="s">
        <v>1479</v>
      </c>
      <c r="X260" s="122"/>
      <c r="Y260" s="253">
        <f t="shared" si="3"/>
        <v>0</v>
      </c>
      <c r="Z260" s="122" t="s">
        <v>1907</v>
      </c>
    </row>
    <row r="261" spans="1:26" ht="12.75" customHeight="1">
      <c r="A261" s="121" t="s">
        <v>691</v>
      </c>
      <c r="B261" s="120" t="s">
        <v>692</v>
      </c>
      <c r="C261" s="119" t="s">
        <v>693</v>
      </c>
      <c r="D261" s="119">
        <v>7.1300000000000003E-6</v>
      </c>
      <c r="E261" s="119">
        <v>2</v>
      </c>
      <c r="F261" s="119" t="s">
        <v>210</v>
      </c>
      <c r="G261" s="119" t="s">
        <v>1479</v>
      </c>
      <c r="H261" s="122"/>
      <c r="I261" s="119" t="s">
        <v>1479</v>
      </c>
      <c r="J261" s="122"/>
      <c r="K261" s="119" t="s">
        <v>1479</v>
      </c>
      <c r="L261" s="265"/>
      <c r="M261" s="119" t="s">
        <v>1479</v>
      </c>
      <c r="N261" s="122"/>
      <c r="O261" s="119" t="s">
        <v>1479</v>
      </c>
      <c r="P261" s="122"/>
      <c r="Q261" s="119" t="s">
        <v>1479</v>
      </c>
      <c r="R261" s="265"/>
      <c r="S261" s="122"/>
      <c r="T261" s="119" t="s">
        <v>1479</v>
      </c>
      <c r="U261" s="119" t="s">
        <v>1479</v>
      </c>
      <c r="V261" s="119" t="s">
        <v>1479</v>
      </c>
      <c r="W261" s="119" t="s">
        <v>1479</v>
      </c>
      <c r="X261" s="122"/>
      <c r="Y261" s="253">
        <f t="shared" si="3"/>
        <v>0</v>
      </c>
      <c r="Z261" s="122" t="s">
        <v>1907</v>
      </c>
    </row>
    <row r="262" spans="1:26" ht="12.75" customHeight="1">
      <c r="A262" s="121" t="s">
        <v>1391</v>
      </c>
      <c r="B262" s="120" t="s">
        <v>1392</v>
      </c>
      <c r="C262" s="119" t="s">
        <v>1393</v>
      </c>
      <c r="D262" s="119">
        <v>1.2999999999999999E-5</v>
      </c>
      <c r="E262" s="119">
        <v>1.74</v>
      </c>
      <c r="F262" s="119" t="s">
        <v>56</v>
      </c>
      <c r="G262" s="119" t="s">
        <v>1479</v>
      </c>
      <c r="H262" s="122"/>
      <c r="I262" s="119" t="s">
        <v>1479</v>
      </c>
      <c r="J262" s="122"/>
      <c r="K262" s="119" t="s">
        <v>1479</v>
      </c>
      <c r="L262" s="265"/>
      <c r="M262" s="119" t="s">
        <v>1479</v>
      </c>
      <c r="N262" s="122"/>
      <c r="O262" s="119" t="s">
        <v>1479</v>
      </c>
      <c r="P262" s="122"/>
      <c r="Q262" s="119" t="s">
        <v>1479</v>
      </c>
      <c r="R262" s="265"/>
      <c r="S262" s="122"/>
      <c r="T262" s="119" t="s">
        <v>1479</v>
      </c>
      <c r="U262" s="119" t="s">
        <v>1479</v>
      </c>
      <c r="V262" s="119" t="s">
        <v>1479</v>
      </c>
      <c r="W262" s="119" t="s">
        <v>1479</v>
      </c>
      <c r="X262" s="122"/>
      <c r="Y262" s="253">
        <f t="shared" si="3"/>
        <v>0</v>
      </c>
      <c r="Z262" s="122" t="s">
        <v>1907</v>
      </c>
    </row>
    <row r="263" spans="1:26" ht="12.75" customHeight="1">
      <c r="A263" s="121" t="s">
        <v>1388</v>
      </c>
      <c r="B263" s="120" t="s">
        <v>1389</v>
      </c>
      <c r="C263" s="119" t="s">
        <v>1390</v>
      </c>
      <c r="D263" s="119">
        <v>1.6299999999999999E-3</v>
      </c>
      <c r="E263" s="119">
        <v>-0.6</v>
      </c>
      <c r="F263" s="119" t="s">
        <v>210</v>
      </c>
      <c r="G263" s="119" t="s">
        <v>1479</v>
      </c>
      <c r="H263" s="122"/>
      <c r="I263" s="119" t="s">
        <v>1479</v>
      </c>
      <c r="J263" s="122"/>
      <c r="K263" s="119" t="s">
        <v>1479</v>
      </c>
      <c r="L263" s="265"/>
      <c r="M263" s="119" t="s">
        <v>1479</v>
      </c>
      <c r="N263" s="122"/>
      <c r="O263" s="119" t="s">
        <v>1479</v>
      </c>
      <c r="P263" s="122"/>
      <c r="Q263" s="119" t="s">
        <v>1479</v>
      </c>
      <c r="R263" s="265"/>
      <c r="S263" s="122"/>
      <c r="T263" s="119" t="s">
        <v>1479</v>
      </c>
      <c r="U263" s="119" t="s">
        <v>1479</v>
      </c>
      <c r="V263" s="119" t="s">
        <v>1479</v>
      </c>
      <c r="W263" s="119" t="s">
        <v>1479</v>
      </c>
      <c r="X263" s="122"/>
      <c r="Y263" s="253">
        <f t="shared" si="3"/>
        <v>0</v>
      </c>
      <c r="Z263" s="122" t="s">
        <v>1907</v>
      </c>
    </row>
    <row r="264" spans="1:26" ht="12.75" customHeight="1">
      <c r="A264" s="121" t="s">
        <v>1385</v>
      </c>
      <c r="B264" s="120" t="s">
        <v>1386</v>
      </c>
      <c r="C264" s="119" t="s">
        <v>1387</v>
      </c>
      <c r="D264" s="119">
        <v>1.3600000000000001E-3</v>
      </c>
      <c r="E264" s="119">
        <v>1.93</v>
      </c>
      <c r="F264" s="119" t="s">
        <v>56</v>
      </c>
      <c r="G264" s="119" t="s">
        <v>1479</v>
      </c>
      <c r="H264" s="122"/>
      <c r="I264" s="119" t="s">
        <v>1479</v>
      </c>
      <c r="J264" s="122"/>
      <c r="K264" s="119" t="s">
        <v>1479</v>
      </c>
      <c r="L264" s="265"/>
      <c r="M264" s="119" t="s">
        <v>1479</v>
      </c>
      <c r="N264" s="122"/>
      <c r="O264" s="119" t="s">
        <v>1479</v>
      </c>
      <c r="P264" s="122"/>
      <c r="Q264" s="119" t="s">
        <v>1479</v>
      </c>
      <c r="R264" s="265"/>
      <c r="S264" s="122"/>
      <c r="T264" s="119" t="s">
        <v>1479</v>
      </c>
      <c r="U264" s="119" t="s">
        <v>1479</v>
      </c>
      <c r="V264" s="119" t="s">
        <v>1479</v>
      </c>
      <c r="W264" s="119" t="s">
        <v>1479</v>
      </c>
      <c r="X264" s="122"/>
      <c r="Y264" s="253">
        <f t="shared" si="3"/>
        <v>0</v>
      </c>
      <c r="Z264" s="122" t="s">
        <v>1907</v>
      </c>
    </row>
    <row r="265" spans="1:26" ht="12.75" customHeight="1">
      <c r="A265" s="121" t="s">
        <v>1382</v>
      </c>
      <c r="B265" s="120" t="s">
        <v>1383</v>
      </c>
      <c r="C265" s="119" t="s">
        <v>1384</v>
      </c>
      <c r="D265" s="119">
        <v>4.7299999999999998E-3</v>
      </c>
      <c r="E265" s="119">
        <v>-0.64</v>
      </c>
      <c r="F265" s="119" t="s">
        <v>56</v>
      </c>
      <c r="G265" s="119" t="s">
        <v>1479</v>
      </c>
      <c r="H265" s="122"/>
      <c r="I265" s="119" t="s">
        <v>1479</v>
      </c>
      <c r="J265" s="122"/>
      <c r="K265" s="119" t="s">
        <v>1479</v>
      </c>
      <c r="L265" s="265"/>
      <c r="M265" s="119" t="s">
        <v>1479</v>
      </c>
      <c r="N265" s="122"/>
      <c r="O265" s="119" t="s">
        <v>1479</v>
      </c>
      <c r="P265" s="122"/>
      <c r="Q265" s="119" t="s">
        <v>1479</v>
      </c>
      <c r="R265" s="265"/>
      <c r="S265" s="122"/>
      <c r="T265" s="119" t="s">
        <v>1479</v>
      </c>
      <c r="U265" s="119" t="s">
        <v>1479</v>
      </c>
      <c r="V265" s="119" t="s">
        <v>1479</v>
      </c>
      <c r="W265" s="119" t="s">
        <v>1479</v>
      </c>
      <c r="X265" s="122"/>
      <c r="Y265" s="253">
        <f t="shared" si="3"/>
        <v>0</v>
      </c>
      <c r="Z265" s="122" t="s">
        <v>1907</v>
      </c>
    </row>
    <row r="266" spans="1:26" ht="12.75" customHeight="1">
      <c r="A266" s="121" t="s">
        <v>1373</v>
      </c>
      <c r="B266" s="120" t="s">
        <v>1374</v>
      </c>
      <c r="C266" s="119" t="s">
        <v>1375</v>
      </c>
      <c r="D266" s="119">
        <v>9.8799999999999999E-3</v>
      </c>
      <c r="E266" s="119">
        <v>-0.7</v>
      </c>
      <c r="F266" s="119" t="s">
        <v>56</v>
      </c>
      <c r="G266" s="119" t="s">
        <v>1479</v>
      </c>
      <c r="H266" s="122"/>
      <c r="I266" s="119" t="s">
        <v>1479</v>
      </c>
      <c r="J266" s="122"/>
      <c r="K266" s="119" t="s">
        <v>1479</v>
      </c>
      <c r="L266" s="265"/>
      <c r="M266" s="119" t="s">
        <v>1479</v>
      </c>
      <c r="N266" s="122"/>
      <c r="O266" s="119" t="s">
        <v>1479</v>
      </c>
      <c r="P266" s="122"/>
      <c r="Q266" s="119" t="s">
        <v>1479</v>
      </c>
      <c r="R266" s="265"/>
      <c r="S266" s="122"/>
      <c r="T266" s="119" t="s">
        <v>1479</v>
      </c>
      <c r="U266" s="119" t="s">
        <v>1479</v>
      </c>
      <c r="V266" s="119" t="s">
        <v>1479</v>
      </c>
      <c r="W266" s="119" t="s">
        <v>1479</v>
      </c>
      <c r="X266" s="122"/>
      <c r="Y266" s="253">
        <f t="shared" si="3"/>
        <v>0</v>
      </c>
      <c r="Z266" s="122" t="s">
        <v>1907</v>
      </c>
    </row>
    <row r="267" spans="1:26" ht="12.75" customHeight="1">
      <c r="A267" s="121" t="s">
        <v>1370</v>
      </c>
      <c r="B267" s="120" t="s">
        <v>1371</v>
      </c>
      <c r="C267" s="119" t="s">
        <v>1372</v>
      </c>
      <c r="D267" s="119">
        <v>4.1300000000000001E-5</v>
      </c>
      <c r="E267" s="119">
        <v>1.1100000000000001</v>
      </c>
      <c r="F267" s="119" t="s">
        <v>210</v>
      </c>
      <c r="G267" s="119" t="s">
        <v>1479</v>
      </c>
      <c r="H267" s="122"/>
      <c r="I267" s="119" t="s">
        <v>1479</v>
      </c>
      <c r="J267" s="122"/>
      <c r="K267" s="119" t="s">
        <v>1479</v>
      </c>
      <c r="L267" s="265"/>
      <c r="M267" s="119" t="s">
        <v>1479</v>
      </c>
      <c r="N267" s="122"/>
      <c r="O267" s="119" t="s">
        <v>1479</v>
      </c>
      <c r="P267" s="122"/>
      <c r="Q267" s="119" t="s">
        <v>1479</v>
      </c>
      <c r="R267" s="265"/>
      <c r="S267" s="122"/>
      <c r="T267" s="119" t="s">
        <v>1479</v>
      </c>
      <c r="U267" s="119" t="s">
        <v>1479</v>
      </c>
      <c r="V267" s="119" t="s">
        <v>1479</v>
      </c>
      <c r="W267" s="119" t="s">
        <v>1479</v>
      </c>
      <c r="X267" s="122"/>
      <c r="Y267" s="253">
        <f t="shared" si="3"/>
        <v>0</v>
      </c>
      <c r="Z267" s="122" t="s">
        <v>1907</v>
      </c>
    </row>
    <row r="268" spans="1:26" ht="12.75" customHeight="1">
      <c r="A268" s="121" t="s">
        <v>223</v>
      </c>
      <c r="B268" s="120" t="s">
        <v>224</v>
      </c>
      <c r="C268" s="119" t="s">
        <v>225</v>
      </c>
      <c r="D268" s="119">
        <v>3.5800000000000003E-8</v>
      </c>
      <c r="E268" s="119">
        <v>0.76</v>
      </c>
      <c r="F268" s="119" t="s">
        <v>44</v>
      </c>
      <c r="G268" s="119" t="s">
        <v>1479</v>
      </c>
      <c r="H268" s="122"/>
      <c r="I268" s="119" t="s">
        <v>1479</v>
      </c>
      <c r="J268" s="122"/>
      <c r="K268" s="119" t="s">
        <v>1479</v>
      </c>
      <c r="L268" s="265"/>
      <c r="M268" s="119" t="s">
        <v>1479</v>
      </c>
      <c r="N268" s="122"/>
      <c r="O268" s="119" t="s">
        <v>1479</v>
      </c>
      <c r="P268" s="122"/>
      <c r="Q268" s="119" t="s">
        <v>1479</v>
      </c>
      <c r="R268" s="265"/>
      <c r="S268" s="122"/>
      <c r="T268" s="119" t="s">
        <v>1479</v>
      </c>
      <c r="U268" s="119" t="s">
        <v>1479</v>
      </c>
      <c r="V268" s="119" t="s">
        <v>1479</v>
      </c>
      <c r="W268" s="119" t="s">
        <v>1479</v>
      </c>
      <c r="X268" s="122"/>
      <c r="Y268" s="253">
        <f t="shared" si="3"/>
        <v>0</v>
      </c>
      <c r="Z268" s="122" t="s">
        <v>1907</v>
      </c>
    </row>
    <row r="269" spans="1:26" ht="12.75" customHeight="1">
      <c r="A269" s="121" t="s">
        <v>226</v>
      </c>
      <c r="B269" s="120" t="s">
        <v>227</v>
      </c>
      <c r="C269" s="119" t="s">
        <v>228</v>
      </c>
      <c r="D269" s="119">
        <v>1.2E-5</v>
      </c>
      <c r="E269" s="119">
        <v>1.84</v>
      </c>
      <c r="F269" s="119" t="s">
        <v>44</v>
      </c>
      <c r="G269" s="119" t="s">
        <v>1479</v>
      </c>
      <c r="H269" s="122"/>
      <c r="I269" s="119" t="s">
        <v>1479</v>
      </c>
      <c r="J269" s="122"/>
      <c r="K269" s="119" t="s">
        <v>1479</v>
      </c>
      <c r="L269" s="265"/>
      <c r="M269" s="119" t="s">
        <v>1479</v>
      </c>
      <c r="N269" s="122"/>
      <c r="O269" s="119" t="s">
        <v>1479</v>
      </c>
      <c r="P269" s="122"/>
      <c r="Q269" s="119" t="s">
        <v>1479</v>
      </c>
      <c r="R269" s="265"/>
      <c r="S269" s="122"/>
      <c r="T269" s="119" t="s">
        <v>1479</v>
      </c>
      <c r="U269" s="119" t="s">
        <v>1479</v>
      </c>
      <c r="V269" s="119" t="s">
        <v>1479</v>
      </c>
      <c r="W269" s="119" t="s">
        <v>1479</v>
      </c>
      <c r="X269" s="122"/>
      <c r="Y269" s="253">
        <f t="shared" si="3"/>
        <v>0</v>
      </c>
      <c r="Z269" s="122" t="s">
        <v>1907</v>
      </c>
    </row>
    <row r="270" spans="1:26" ht="12.75" customHeight="1">
      <c r="A270" s="121" t="s">
        <v>1455</v>
      </c>
      <c r="B270" s="120" t="s">
        <v>1456</v>
      </c>
      <c r="C270" s="119" t="s">
        <v>1457</v>
      </c>
      <c r="D270" s="119">
        <v>2.3699999999999999E-4</v>
      </c>
      <c r="E270" s="119">
        <v>0.69</v>
      </c>
      <c r="F270" s="119" t="s">
        <v>56</v>
      </c>
      <c r="G270" s="119" t="s">
        <v>1479</v>
      </c>
      <c r="H270" s="122"/>
      <c r="I270" s="119" t="s">
        <v>1479</v>
      </c>
      <c r="J270" s="122"/>
      <c r="K270" s="119" t="s">
        <v>1479</v>
      </c>
      <c r="L270" s="265"/>
      <c r="M270" s="119" t="s">
        <v>1479</v>
      </c>
      <c r="N270" s="122"/>
      <c r="O270" s="119" t="s">
        <v>1479</v>
      </c>
      <c r="P270" s="122"/>
      <c r="Q270" s="119" t="s">
        <v>1479</v>
      </c>
      <c r="R270" s="265"/>
      <c r="S270" s="122"/>
      <c r="T270" s="119" t="s">
        <v>1479</v>
      </c>
      <c r="U270" s="119" t="s">
        <v>1479</v>
      </c>
      <c r="V270" s="119" t="s">
        <v>1479</v>
      </c>
      <c r="W270" s="119" t="s">
        <v>1479</v>
      </c>
      <c r="X270" s="122"/>
      <c r="Y270" s="253">
        <f t="shared" si="3"/>
        <v>0</v>
      </c>
      <c r="Z270" s="122" t="s">
        <v>1907</v>
      </c>
    </row>
    <row r="271" spans="1:26" ht="12.75" customHeight="1">
      <c r="A271" s="121" t="s">
        <v>1452</v>
      </c>
      <c r="B271" s="120" t="s">
        <v>1453</v>
      </c>
      <c r="C271" s="119" t="s">
        <v>1454</v>
      </c>
      <c r="D271" s="119">
        <v>5.9400000000000002E-4</v>
      </c>
      <c r="E271" s="119">
        <v>2.5099999999999998</v>
      </c>
      <c r="F271" s="119" t="s">
        <v>44</v>
      </c>
      <c r="G271" s="119" t="s">
        <v>1479</v>
      </c>
      <c r="H271" s="122"/>
      <c r="I271" s="119" t="s">
        <v>1479</v>
      </c>
      <c r="J271" s="122"/>
      <c r="K271" s="119" t="s">
        <v>1479</v>
      </c>
      <c r="L271" s="265"/>
      <c r="M271" s="119" t="s">
        <v>1479</v>
      </c>
      <c r="N271" s="122"/>
      <c r="O271" s="119" t="s">
        <v>1479</v>
      </c>
      <c r="P271" s="122"/>
      <c r="Q271" s="119" t="s">
        <v>1479</v>
      </c>
      <c r="R271" s="265"/>
      <c r="S271" s="122"/>
      <c r="T271" s="119" t="s">
        <v>1479</v>
      </c>
      <c r="U271" s="119" t="s">
        <v>1479</v>
      </c>
      <c r="V271" s="119" t="s">
        <v>1479</v>
      </c>
      <c r="W271" s="119" t="s">
        <v>1479</v>
      </c>
      <c r="X271" s="122"/>
      <c r="Y271" s="253">
        <f t="shared" si="3"/>
        <v>0</v>
      </c>
      <c r="Z271" s="122" t="s">
        <v>1907</v>
      </c>
    </row>
    <row r="272" spans="1:26" ht="12.75" customHeight="1">
      <c r="A272" s="121" t="s">
        <v>185</v>
      </c>
      <c r="B272" s="120" t="s">
        <v>186</v>
      </c>
      <c r="C272" s="119" t="s">
        <v>187</v>
      </c>
      <c r="D272" s="119">
        <v>1.5100000000000001E-3</v>
      </c>
      <c r="E272" s="119">
        <v>1.31</v>
      </c>
      <c r="F272" s="119" t="s">
        <v>188</v>
      </c>
      <c r="G272" s="119" t="s">
        <v>1479</v>
      </c>
      <c r="H272" s="122"/>
      <c r="I272" s="119" t="s">
        <v>1479</v>
      </c>
      <c r="J272" s="122"/>
      <c r="K272" s="119" t="s">
        <v>1479</v>
      </c>
      <c r="L272" s="265"/>
      <c r="M272" s="119" t="s">
        <v>1479</v>
      </c>
      <c r="N272" s="122"/>
      <c r="O272" s="119" t="s">
        <v>1479</v>
      </c>
      <c r="P272" s="122"/>
      <c r="Q272" s="119" t="s">
        <v>1479</v>
      </c>
      <c r="R272" s="265"/>
      <c r="S272" s="122"/>
      <c r="T272" s="119" t="s">
        <v>1479</v>
      </c>
      <c r="U272" s="119" t="s">
        <v>1479</v>
      </c>
      <c r="V272" s="119" t="s">
        <v>1479</v>
      </c>
      <c r="W272" s="119" t="s">
        <v>1479</v>
      </c>
      <c r="X272" s="122"/>
      <c r="Y272" s="253">
        <f t="shared" si="3"/>
        <v>0</v>
      </c>
      <c r="Z272" s="122" t="s">
        <v>1907</v>
      </c>
    </row>
    <row r="273" spans="1:26" ht="12.75" customHeight="1">
      <c r="A273" s="121" t="s">
        <v>1437</v>
      </c>
      <c r="B273" s="120" t="s">
        <v>1438</v>
      </c>
      <c r="C273" s="119" t="s">
        <v>1439</v>
      </c>
      <c r="D273" s="119">
        <v>2.98E-3</v>
      </c>
      <c r="E273" s="119">
        <v>1.32</v>
      </c>
      <c r="F273" s="119" t="s">
        <v>44</v>
      </c>
      <c r="G273" s="119" t="s">
        <v>1479</v>
      </c>
      <c r="H273" s="122"/>
      <c r="I273" s="119" t="s">
        <v>1479</v>
      </c>
      <c r="J273" s="122"/>
      <c r="K273" s="119" t="s">
        <v>1479</v>
      </c>
      <c r="L273" s="265"/>
      <c r="M273" s="119" t="s">
        <v>1479</v>
      </c>
      <c r="N273" s="122"/>
      <c r="O273" s="119" t="s">
        <v>1479</v>
      </c>
      <c r="P273" s="122"/>
      <c r="Q273" s="119" t="s">
        <v>1479</v>
      </c>
      <c r="R273" s="265"/>
      <c r="S273" s="122"/>
      <c r="T273" s="119" t="s">
        <v>1479</v>
      </c>
      <c r="U273" s="119" t="s">
        <v>1479</v>
      </c>
      <c r="V273" s="119" t="s">
        <v>1479</v>
      </c>
      <c r="W273" s="119" t="s">
        <v>1479</v>
      </c>
      <c r="X273" s="122"/>
      <c r="Y273" s="253">
        <f t="shared" si="3"/>
        <v>0</v>
      </c>
      <c r="Z273" s="122" t="s">
        <v>1907</v>
      </c>
    </row>
    <row r="274" spans="1:26" ht="12.75" customHeight="1">
      <c r="A274" s="121" t="s">
        <v>1434</v>
      </c>
      <c r="B274" s="120" t="s">
        <v>1435</v>
      </c>
      <c r="C274" s="119" t="s">
        <v>1436</v>
      </c>
      <c r="D274" s="119">
        <v>2.6699999999999998E-4</v>
      </c>
      <c r="E274" s="119">
        <v>1.24</v>
      </c>
      <c r="F274" s="119" t="s">
        <v>56</v>
      </c>
      <c r="G274" s="119" t="s">
        <v>1479</v>
      </c>
      <c r="H274" s="122"/>
      <c r="I274" s="119" t="s">
        <v>1479</v>
      </c>
      <c r="J274" s="122"/>
      <c r="K274" s="119" t="s">
        <v>1479</v>
      </c>
      <c r="L274" s="265"/>
      <c r="M274" s="119" t="s">
        <v>1479</v>
      </c>
      <c r="N274" s="122"/>
      <c r="O274" s="119" t="s">
        <v>1479</v>
      </c>
      <c r="P274" s="122"/>
      <c r="Q274" s="119" t="s">
        <v>1479</v>
      </c>
      <c r="R274" s="265"/>
      <c r="S274" s="122"/>
      <c r="T274" s="119" t="s">
        <v>1479</v>
      </c>
      <c r="U274" s="119" t="s">
        <v>1479</v>
      </c>
      <c r="V274" s="119" t="s">
        <v>1479</v>
      </c>
      <c r="W274" s="119" t="s">
        <v>1479</v>
      </c>
      <c r="X274" s="122"/>
      <c r="Y274" s="253">
        <f t="shared" si="3"/>
        <v>0</v>
      </c>
      <c r="Z274" s="122" t="s">
        <v>1907</v>
      </c>
    </row>
    <row r="275" spans="1:26" ht="12.75" customHeight="1">
      <c r="A275" s="121" t="s">
        <v>1431</v>
      </c>
      <c r="B275" s="120" t="s">
        <v>1432</v>
      </c>
      <c r="C275" s="119" t="s">
        <v>1433</v>
      </c>
      <c r="D275" s="119">
        <v>4.7700000000000001E-10</v>
      </c>
      <c r="E275" s="119">
        <v>0.73</v>
      </c>
      <c r="F275" s="119" t="s">
        <v>56</v>
      </c>
      <c r="G275" s="119" t="s">
        <v>1479</v>
      </c>
      <c r="H275" s="122"/>
      <c r="I275" s="119" t="s">
        <v>1479</v>
      </c>
      <c r="J275" s="122"/>
      <c r="K275" s="119" t="s">
        <v>1479</v>
      </c>
      <c r="L275" s="265"/>
      <c r="M275" s="119" t="s">
        <v>1479</v>
      </c>
      <c r="N275" s="122"/>
      <c r="O275" s="119" t="s">
        <v>1479</v>
      </c>
      <c r="P275" s="122"/>
      <c r="Q275" s="119" t="s">
        <v>1479</v>
      </c>
      <c r="R275" s="265"/>
      <c r="S275" s="122"/>
      <c r="T275" s="119" t="s">
        <v>1479</v>
      </c>
      <c r="U275" s="119" t="s">
        <v>1479</v>
      </c>
      <c r="V275" s="119" t="s">
        <v>1479</v>
      </c>
      <c r="W275" s="119" t="s">
        <v>1479</v>
      </c>
      <c r="X275" s="122"/>
      <c r="Y275" s="253">
        <f t="shared" si="3"/>
        <v>0</v>
      </c>
      <c r="Z275" s="122" t="s">
        <v>1907</v>
      </c>
    </row>
    <row r="276" spans="1:26" ht="12.75" customHeight="1">
      <c r="A276" s="121" t="s">
        <v>157</v>
      </c>
      <c r="B276" s="120" t="s">
        <v>158</v>
      </c>
      <c r="C276" s="119" t="s">
        <v>1424</v>
      </c>
      <c r="D276" s="119">
        <v>2.7E-4</v>
      </c>
      <c r="E276" s="119">
        <v>0.74</v>
      </c>
      <c r="F276" s="119" t="s">
        <v>44</v>
      </c>
      <c r="G276" s="119" t="s">
        <v>1479</v>
      </c>
      <c r="H276" s="122"/>
      <c r="I276" s="119" t="s">
        <v>1479</v>
      </c>
      <c r="J276" s="122"/>
      <c r="K276" s="119" t="s">
        <v>1479</v>
      </c>
      <c r="L276" s="265"/>
      <c r="M276" s="119" t="s">
        <v>1479</v>
      </c>
      <c r="N276" s="122"/>
      <c r="O276" s="119" t="s">
        <v>1479</v>
      </c>
      <c r="P276" s="122"/>
      <c r="Q276" s="119" t="s">
        <v>1479</v>
      </c>
      <c r="R276" s="265"/>
      <c r="S276" s="122"/>
      <c r="T276" s="119" t="s">
        <v>1479</v>
      </c>
      <c r="U276" s="119" t="s">
        <v>1479</v>
      </c>
      <c r="V276" s="119" t="s">
        <v>1479</v>
      </c>
      <c r="W276" s="119" t="s">
        <v>1479</v>
      </c>
      <c r="X276" s="122"/>
      <c r="Y276" s="253">
        <f t="shared" si="3"/>
        <v>0</v>
      </c>
      <c r="Z276" s="122" t="s">
        <v>1907</v>
      </c>
    </row>
    <row r="277" spans="1:26" ht="12.75" customHeight="1">
      <c r="A277" s="121" t="s">
        <v>1418</v>
      </c>
      <c r="B277" s="120" t="s">
        <v>1419</v>
      </c>
      <c r="C277" s="119" t="s">
        <v>1420</v>
      </c>
      <c r="D277" s="119">
        <v>1.92E-3</v>
      </c>
      <c r="E277" s="119">
        <v>1.01</v>
      </c>
      <c r="F277" s="119" t="s">
        <v>44</v>
      </c>
      <c r="G277" s="119" t="s">
        <v>1479</v>
      </c>
      <c r="H277" s="122"/>
      <c r="I277" s="119" t="s">
        <v>1479</v>
      </c>
      <c r="J277" s="122"/>
      <c r="K277" s="119" t="s">
        <v>1479</v>
      </c>
      <c r="L277" s="265"/>
      <c r="M277" s="119" t="s">
        <v>1479</v>
      </c>
      <c r="N277" s="122"/>
      <c r="O277" s="119" t="s">
        <v>1479</v>
      </c>
      <c r="P277" s="122"/>
      <c r="Q277" s="119" t="s">
        <v>1479</v>
      </c>
      <c r="R277" s="265"/>
      <c r="S277" s="122"/>
      <c r="T277" s="119" t="s">
        <v>1479</v>
      </c>
      <c r="U277" s="119" t="s">
        <v>1479</v>
      </c>
      <c r="V277" s="119" t="s">
        <v>1479</v>
      </c>
      <c r="W277" s="119" t="s">
        <v>1479</v>
      </c>
      <c r="X277" s="122"/>
      <c r="Y277" s="253">
        <f t="shared" si="3"/>
        <v>0</v>
      </c>
      <c r="Z277" s="122" t="s">
        <v>1907</v>
      </c>
    </row>
    <row r="278" spans="1:26" ht="12.75" customHeight="1">
      <c r="A278" s="121" t="s">
        <v>1415</v>
      </c>
      <c r="B278" s="120" t="s">
        <v>1416</v>
      </c>
      <c r="C278" s="119" t="s">
        <v>1417</v>
      </c>
      <c r="D278" s="119">
        <v>1.27E-5</v>
      </c>
      <c r="E278" s="119">
        <v>-0.69</v>
      </c>
      <c r="F278" s="119" t="s">
        <v>56</v>
      </c>
      <c r="G278" s="119" t="s">
        <v>1479</v>
      </c>
      <c r="H278" s="122"/>
      <c r="I278" s="119" t="s">
        <v>1479</v>
      </c>
      <c r="J278" s="122"/>
      <c r="K278" s="119" t="s">
        <v>1479</v>
      </c>
      <c r="L278" s="265"/>
      <c r="M278" s="119" t="s">
        <v>1479</v>
      </c>
      <c r="N278" s="122"/>
      <c r="O278" s="119" t="s">
        <v>1479</v>
      </c>
      <c r="P278" s="122"/>
      <c r="Q278" s="119" t="s">
        <v>1479</v>
      </c>
      <c r="R278" s="265"/>
      <c r="S278" s="122"/>
      <c r="T278" s="119" t="s">
        <v>1479</v>
      </c>
      <c r="U278" s="119" t="s">
        <v>1479</v>
      </c>
      <c r="V278" s="119" t="s">
        <v>1479</v>
      </c>
      <c r="W278" s="119" t="s">
        <v>1479</v>
      </c>
      <c r="X278" s="122"/>
      <c r="Y278" s="253">
        <f t="shared" si="3"/>
        <v>0</v>
      </c>
      <c r="Z278" s="122" t="s">
        <v>1907</v>
      </c>
    </row>
    <row r="279" spans="1:26" ht="12.75" customHeight="1">
      <c r="A279" s="121" t="s">
        <v>1412</v>
      </c>
      <c r="B279" s="120" t="s">
        <v>1413</v>
      </c>
      <c r="C279" s="119" t="s">
        <v>1414</v>
      </c>
      <c r="D279" s="119">
        <v>1.8E-3</v>
      </c>
      <c r="E279" s="119">
        <v>-0.9</v>
      </c>
      <c r="F279" s="119" t="s">
        <v>56</v>
      </c>
      <c r="G279" s="119" t="s">
        <v>1479</v>
      </c>
      <c r="H279" s="122"/>
      <c r="I279" s="119" t="s">
        <v>1479</v>
      </c>
      <c r="J279" s="122"/>
      <c r="K279" s="119" t="s">
        <v>1479</v>
      </c>
      <c r="L279" s="265"/>
      <c r="M279" s="119" t="s">
        <v>1479</v>
      </c>
      <c r="N279" s="122"/>
      <c r="O279" s="119" t="s">
        <v>1479</v>
      </c>
      <c r="P279" s="122"/>
      <c r="Q279" s="119" t="s">
        <v>1479</v>
      </c>
      <c r="R279" s="265"/>
      <c r="S279" s="122"/>
      <c r="T279" s="119" t="s">
        <v>1479</v>
      </c>
      <c r="U279" s="119" t="s">
        <v>1479</v>
      </c>
      <c r="V279" s="119" t="s">
        <v>1479</v>
      </c>
      <c r="W279" s="119" t="s">
        <v>1479</v>
      </c>
      <c r="X279" s="122"/>
      <c r="Y279" s="253">
        <f t="shared" si="3"/>
        <v>0</v>
      </c>
      <c r="Z279" s="122" t="s">
        <v>1907</v>
      </c>
    </row>
    <row r="280" spans="1:26" ht="12.75" customHeight="1">
      <c r="A280" s="121" t="s">
        <v>1409</v>
      </c>
      <c r="B280" s="120" t="s">
        <v>1410</v>
      </c>
      <c r="C280" s="119" t="s">
        <v>1411</v>
      </c>
      <c r="D280" s="119">
        <v>6.8499999999999995E-4</v>
      </c>
      <c r="E280" s="119">
        <v>1.57</v>
      </c>
      <c r="F280" s="119" t="s">
        <v>33</v>
      </c>
      <c r="G280" s="119" t="s">
        <v>1479</v>
      </c>
      <c r="H280" s="122"/>
      <c r="I280" s="119" t="s">
        <v>1479</v>
      </c>
      <c r="J280" s="122"/>
      <c r="K280" s="119" t="s">
        <v>1479</v>
      </c>
      <c r="L280" s="265"/>
      <c r="M280" s="119" t="s">
        <v>1479</v>
      </c>
      <c r="N280" s="122"/>
      <c r="O280" s="119" t="s">
        <v>1479</v>
      </c>
      <c r="P280" s="122"/>
      <c r="Q280" s="119" t="s">
        <v>1479</v>
      </c>
      <c r="R280" s="265"/>
      <c r="S280" s="122"/>
      <c r="T280" s="119" t="s">
        <v>1479</v>
      </c>
      <c r="U280" s="119" t="s">
        <v>1479</v>
      </c>
      <c r="V280" s="119" t="s">
        <v>1479</v>
      </c>
      <c r="W280" s="119" t="s">
        <v>1479</v>
      </c>
      <c r="X280" s="122"/>
      <c r="Y280" s="253">
        <f t="shared" si="3"/>
        <v>0</v>
      </c>
      <c r="Z280" s="122" t="s">
        <v>1907</v>
      </c>
    </row>
    <row r="281" spans="1:26" ht="12.75" customHeight="1">
      <c r="A281" s="121" t="s">
        <v>1406</v>
      </c>
      <c r="B281" s="120" t="s">
        <v>1407</v>
      </c>
      <c r="C281" s="119" t="s">
        <v>1408</v>
      </c>
      <c r="D281" s="119">
        <v>1.47E-4</v>
      </c>
      <c r="E281" s="119">
        <v>-0.94</v>
      </c>
      <c r="F281" s="119" t="s">
        <v>33</v>
      </c>
      <c r="G281" s="119" t="s">
        <v>1479</v>
      </c>
      <c r="H281" s="122"/>
      <c r="I281" s="119" t="s">
        <v>1479</v>
      </c>
      <c r="J281" s="122"/>
      <c r="K281" s="119" t="s">
        <v>1479</v>
      </c>
      <c r="L281" s="265"/>
      <c r="M281" s="119" t="s">
        <v>1479</v>
      </c>
      <c r="N281" s="122"/>
      <c r="O281" s="119" t="s">
        <v>1479</v>
      </c>
      <c r="P281" s="122"/>
      <c r="Q281" s="119" t="s">
        <v>1479</v>
      </c>
      <c r="R281" s="265"/>
      <c r="S281" s="122"/>
      <c r="T281" s="119" t="s">
        <v>1479</v>
      </c>
      <c r="U281" s="119" t="s">
        <v>1479</v>
      </c>
      <c r="V281" s="119" t="s">
        <v>1479</v>
      </c>
      <c r="W281" s="119" t="s">
        <v>1479</v>
      </c>
      <c r="X281" s="122"/>
      <c r="Y281" s="253">
        <f t="shared" si="3"/>
        <v>0</v>
      </c>
      <c r="Z281" s="122" t="s">
        <v>1907</v>
      </c>
    </row>
    <row r="282" spans="1:26" ht="12.75" customHeight="1">
      <c r="A282" s="121" t="s">
        <v>1364</v>
      </c>
      <c r="B282" s="120" t="s">
        <v>1365</v>
      </c>
      <c r="C282" s="119" t="s">
        <v>1366</v>
      </c>
      <c r="D282" s="119">
        <v>1.06E-3</v>
      </c>
      <c r="E282" s="119">
        <v>1.02</v>
      </c>
      <c r="F282" s="119" t="s">
        <v>210</v>
      </c>
      <c r="G282" s="119" t="s">
        <v>1479</v>
      </c>
      <c r="H282" s="122"/>
      <c r="I282" s="119" t="s">
        <v>1479</v>
      </c>
      <c r="J282" s="122"/>
      <c r="K282" s="119" t="s">
        <v>1479</v>
      </c>
      <c r="L282" s="265"/>
      <c r="M282" s="119" t="s">
        <v>1479</v>
      </c>
      <c r="N282" s="122"/>
      <c r="O282" s="119" t="s">
        <v>1479</v>
      </c>
      <c r="P282" s="122"/>
      <c r="Q282" s="119" t="s">
        <v>1479</v>
      </c>
      <c r="R282" s="265"/>
      <c r="S282" s="122"/>
      <c r="T282" s="119" t="s">
        <v>1479</v>
      </c>
      <c r="U282" s="119" t="s">
        <v>1479</v>
      </c>
      <c r="V282" s="119" t="s">
        <v>1479</v>
      </c>
      <c r="W282" s="119" t="s">
        <v>1479</v>
      </c>
      <c r="X282" s="122"/>
      <c r="Y282" s="253">
        <f t="shared" si="3"/>
        <v>0</v>
      </c>
      <c r="Z282" s="122" t="s">
        <v>1907</v>
      </c>
    </row>
    <row r="283" spans="1:26" ht="12.75" customHeight="1">
      <c r="A283" s="121" t="s">
        <v>1349</v>
      </c>
      <c r="B283" s="120" t="s">
        <v>1350</v>
      </c>
      <c r="C283" s="119" t="s">
        <v>1351</v>
      </c>
      <c r="D283" s="119">
        <v>3.77E-4</v>
      </c>
      <c r="E283" s="119">
        <v>-1.02</v>
      </c>
      <c r="F283" s="119" t="s">
        <v>210</v>
      </c>
      <c r="G283" s="119" t="s">
        <v>1479</v>
      </c>
      <c r="H283" s="122"/>
      <c r="I283" s="119" t="s">
        <v>1479</v>
      </c>
      <c r="J283" s="122"/>
      <c r="K283" s="119" t="s">
        <v>1479</v>
      </c>
      <c r="L283" s="265"/>
      <c r="M283" s="119" t="s">
        <v>1479</v>
      </c>
      <c r="N283" s="122"/>
      <c r="O283" s="119" t="s">
        <v>1479</v>
      </c>
      <c r="P283" s="122"/>
      <c r="Q283" s="119" t="s">
        <v>1479</v>
      </c>
      <c r="R283" s="265"/>
      <c r="S283" s="122"/>
      <c r="T283" s="119" t="s">
        <v>1479</v>
      </c>
      <c r="U283" s="119" t="s">
        <v>1479</v>
      </c>
      <c r="V283" s="119" t="s">
        <v>1479</v>
      </c>
      <c r="W283" s="119" t="s">
        <v>1479</v>
      </c>
      <c r="X283" s="122"/>
      <c r="Y283" s="253">
        <f t="shared" si="3"/>
        <v>0</v>
      </c>
      <c r="Z283" s="122" t="s">
        <v>1907</v>
      </c>
    </row>
    <row r="284" spans="1:26" ht="12.75" customHeight="1">
      <c r="A284" s="121" t="s">
        <v>235</v>
      </c>
      <c r="B284" s="120" t="s">
        <v>236</v>
      </c>
      <c r="C284" s="119" t="s">
        <v>237</v>
      </c>
      <c r="D284" s="119">
        <v>7.2499999999999995E-4</v>
      </c>
      <c r="E284" s="119">
        <v>1.6</v>
      </c>
      <c r="F284" s="119" t="s">
        <v>46</v>
      </c>
      <c r="G284" s="119" t="s">
        <v>1479</v>
      </c>
      <c r="H284" s="122"/>
      <c r="I284" s="119" t="s">
        <v>1479</v>
      </c>
      <c r="J284" s="122"/>
      <c r="K284" s="119" t="s">
        <v>1479</v>
      </c>
      <c r="L284" s="265"/>
      <c r="M284" s="119" t="s">
        <v>1479</v>
      </c>
      <c r="N284" s="122"/>
      <c r="O284" s="119" t="s">
        <v>1479</v>
      </c>
      <c r="P284" s="122"/>
      <c r="Q284" s="119" t="s">
        <v>1479</v>
      </c>
      <c r="R284" s="265"/>
      <c r="S284" s="122"/>
      <c r="T284" s="119" t="s">
        <v>1479</v>
      </c>
      <c r="U284" s="119" t="s">
        <v>1479</v>
      </c>
      <c r="V284" s="119" t="s">
        <v>1479</v>
      </c>
      <c r="W284" s="119" t="s">
        <v>1479</v>
      </c>
      <c r="X284" s="122"/>
      <c r="Y284" s="253">
        <f t="shared" si="3"/>
        <v>0</v>
      </c>
      <c r="Z284" s="122" t="s">
        <v>1907</v>
      </c>
    </row>
    <row r="285" spans="1:26" ht="12.75" customHeight="1">
      <c r="A285" s="121" t="s">
        <v>1343</v>
      </c>
      <c r="B285" s="120" t="s">
        <v>1344</v>
      </c>
      <c r="C285" s="119" t="s">
        <v>1345</v>
      </c>
      <c r="D285" s="119">
        <v>8.0700000000000008E-3</v>
      </c>
      <c r="E285" s="119">
        <v>-1</v>
      </c>
      <c r="F285" s="119" t="s">
        <v>56</v>
      </c>
      <c r="G285" s="119" t="s">
        <v>1479</v>
      </c>
      <c r="H285" s="122"/>
      <c r="I285" s="119" t="s">
        <v>1479</v>
      </c>
      <c r="J285" s="122"/>
      <c r="K285" s="119" t="s">
        <v>1479</v>
      </c>
      <c r="L285" s="265"/>
      <c r="M285" s="119" t="s">
        <v>1479</v>
      </c>
      <c r="N285" s="122"/>
      <c r="O285" s="119" t="s">
        <v>1479</v>
      </c>
      <c r="P285" s="122"/>
      <c r="Q285" s="119" t="s">
        <v>1479</v>
      </c>
      <c r="R285" s="265"/>
      <c r="S285" s="122"/>
      <c r="T285" s="119" t="s">
        <v>1479</v>
      </c>
      <c r="U285" s="119" t="s">
        <v>1479</v>
      </c>
      <c r="V285" s="119" t="s">
        <v>1479</v>
      </c>
      <c r="W285" s="119" t="s">
        <v>1479</v>
      </c>
      <c r="X285" s="122"/>
      <c r="Y285" s="253">
        <f t="shared" si="3"/>
        <v>0</v>
      </c>
      <c r="Z285" s="122" t="s">
        <v>1907</v>
      </c>
    </row>
    <row r="286" spans="1:26" ht="12.75" customHeight="1">
      <c r="A286" s="121" t="s">
        <v>238</v>
      </c>
      <c r="B286" s="120" t="s">
        <v>239</v>
      </c>
      <c r="C286" s="119" t="s">
        <v>240</v>
      </c>
      <c r="D286" s="119">
        <v>9.0599999999999999E-7</v>
      </c>
      <c r="E286" s="119">
        <v>-0.77</v>
      </c>
      <c r="F286" s="119" t="s">
        <v>33</v>
      </c>
      <c r="G286" s="119" t="s">
        <v>1479</v>
      </c>
      <c r="H286" s="122"/>
      <c r="I286" s="119" t="s">
        <v>1479</v>
      </c>
      <c r="J286" s="122"/>
      <c r="K286" s="119" t="s">
        <v>1479</v>
      </c>
      <c r="L286" s="265"/>
      <c r="M286" s="119" t="s">
        <v>1479</v>
      </c>
      <c r="N286" s="122"/>
      <c r="O286" s="119" t="s">
        <v>1479</v>
      </c>
      <c r="P286" s="122"/>
      <c r="Q286" s="119" t="s">
        <v>1479</v>
      </c>
      <c r="R286" s="265"/>
      <c r="S286" s="122"/>
      <c r="T286" s="119" t="s">
        <v>1479</v>
      </c>
      <c r="U286" s="119" t="s">
        <v>1479</v>
      </c>
      <c r="V286" s="119" t="s">
        <v>1479</v>
      </c>
      <c r="W286" s="119" t="s">
        <v>1479</v>
      </c>
      <c r="X286" s="122"/>
      <c r="Y286" s="253">
        <f t="shared" si="3"/>
        <v>0</v>
      </c>
      <c r="Z286" s="122" t="s">
        <v>1907</v>
      </c>
    </row>
    <row r="287" spans="1:26" ht="12.75" customHeight="1">
      <c r="A287" s="121" t="s">
        <v>241</v>
      </c>
      <c r="B287" s="120" t="s">
        <v>242</v>
      </c>
      <c r="C287" s="119" t="s">
        <v>243</v>
      </c>
      <c r="D287" s="119">
        <v>1.6299999999999999E-2</v>
      </c>
      <c r="E287" s="119">
        <v>-0.61</v>
      </c>
      <c r="F287" s="119" t="s">
        <v>56</v>
      </c>
      <c r="G287" s="119" t="s">
        <v>1479</v>
      </c>
      <c r="H287" s="122"/>
      <c r="I287" s="119" t="s">
        <v>1479</v>
      </c>
      <c r="J287" s="122"/>
      <c r="K287" s="119" t="s">
        <v>1479</v>
      </c>
      <c r="L287" s="265"/>
      <c r="M287" s="119" t="s">
        <v>1479</v>
      </c>
      <c r="N287" s="122"/>
      <c r="O287" s="119" t="s">
        <v>1479</v>
      </c>
      <c r="P287" s="122"/>
      <c r="Q287" s="119" t="s">
        <v>1479</v>
      </c>
      <c r="R287" s="265"/>
      <c r="S287" s="122"/>
      <c r="T287" s="119" t="s">
        <v>1479</v>
      </c>
      <c r="U287" s="119" t="s">
        <v>1479</v>
      </c>
      <c r="V287" s="119" t="s">
        <v>1479</v>
      </c>
      <c r="W287" s="119" t="s">
        <v>1479</v>
      </c>
      <c r="X287" s="122"/>
      <c r="Y287" s="253">
        <f t="shared" si="3"/>
        <v>0</v>
      </c>
      <c r="Z287" s="122" t="s">
        <v>1907</v>
      </c>
    </row>
    <row r="288" spans="1:26" ht="12.75" customHeight="1">
      <c r="A288" s="121" t="s">
        <v>1340</v>
      </c>
      <c r="B288" s="120" t="s">
        <v>1341</v>
      </c>
      <c r="C288" s="119" t="s">
        <v>1342</v>
      </c>
      <c r="D288" s="119">
        <v>2.12E-5</v>
      </c>
      <c r="E288" s="119">
        <v>1.0900000000000001</v>
      </c>
      <c r="F288" s="119" t="s">
        <v>57</v>
      </c>
      <c r="G288" s="119" t="s">
        <v>1479</v>
      </c>
      <c r="H288" s="122"/>
      <c r="I288" s="119" t="s">
        <v>1479</v>
      </c>
      <c r="J288" s="122"/>
      <c r="K288" s="119" t="s">
        <v>1479</v>
      </c>
      <c r="L288" s="265"/>
      <c r="M288" s="119" t="s">
        <v>1479</v>
      </c>
      <c r="N288" s="122"/>
      <c r="O288" s="119" t="s">
        <v>1479</v>
      </c>
      <c r="P288" s="122"/>
      <c r="Q288" s="119" t="s">
        <v>1479</v>
      </c>
      <c r="R288" s="265"/>
      <c r="S288" s="122"/>
      <c r="T288" s="119" t="s">
        <v>1479</v>
      </c>
      <c r="U288" s="119" t="s">
        <v>1479</v>
      </c>
      <c r="V288" s="119" t="s">
        <v>1479</v>
      </c>
      <c r="W288" s="119" t="s">
        <v>1479</v>
      </c>
      <c r="X288" s="122"/>
      <c r="Y288" s="253">
        <f t="shared" ref="Y288:Y351" si="4">SUM(H288,J288,L288,N288,P288,S288,X288)</f>
        <v>0</v>
      </c>
      <c r="Z288" s="122" t="s">
        <v>1907</v>
      </c>
    </row>
    <row r="289" spans="1:26" ht="12.75" customHeight="1">
      <c r="A289" s="121" t="s">
        <v>247</v>
      </c>
      <c r="B289" s="120" t="s">
        <v>248</v>
      </c>
      <c r="C289" s="119" t="s">
        <v>249</v>
      </c>
      <c r="D289" s="119">
        <v>4.3299999999999996E-3</v>
      </c>
      <c r="E289" s="119">
        <v>1.1599999999999999</v>
      </c>
      <c r="F289" s="119" t="s">
        <v>56</v>
      </c>
      <c r="G289" s="119" t="s">
        <v>1479</v>
      </c>
      <c r="H289" s="122"/>
      <c r="I289" s="119" t="s">
        <v>1479</v>
      </c>
      <c r="J289" s="122"/>
      <c r="K289" s="119" t="s">
        <v>1479</v>
      </c>
      <c r="L289" s="265"/>
      <c r="M289" s="119" t="s">
        <v>1479</v>
      </c>
      <c r="N289" s="122"/>
      <c r="O289" s="119" t="s">
        <v>1479</v>
      </c>
      <c r="P289" s="122"/>
      <c r="Q289" s="119" t="s">
        <v>1479</v>
      </c>
      <c r="R289" s="265"/>
      <c r="S289" s="122"/>
      <c r="T289" s="119" t="s">
        <v>1479</v>
      </c>
      <c r="U289" s="119" t="s">
        <v>1479</v>
      </c>
      <c r="V289" s="119" t="s">
        <v>1479</v>
      </c>
      <c r="W289" s="119" t="s">
        <v>1479</v>
      </c>
      <c r="X289" s="122"/>
      <c r="Y289" s="253">
        <f t="shared" si="4"/>
        <v>0</v>
      </c>
      <c r="Z289" s="122" t="s">
        <v>1907</v>
      </c>
    </row>
    <row r="290" spans="1:26" ht="12.75" customHeight="1">
      <c r="A290" s="121" t="s">
        <v>1337</v>
      </c>
      <c r="B290" s="120" t="s">
        <v>1338</v>
      </c>
      <c r="C290" s="119" t="s">
        <v>1339</v>
      </c>
      <c r="D290" s="119">
        <v>2.1600000000000001E-6</v>
      </c>
      <c r="E290" s="119">
        <v>-0.93</v>
      </c>
      <c r="F290" s="119" t="s">
        <v>46</v>
      </c>
      <c r="G290" s="119" t="s">
        <v>1479</v>
      </c>
      <c r="H290" s="122"/>
      <c r="I290" s="119" t="s">
        <v>1479</v>
      </c>
      <c r="J290" s="122"/>
      <c r="K290" s="119" t="s">
        <v>1479</v>
      </c>
      <c r="L290" s="265"/>
      <c r="M290" s="119" t="s">
        <v>1479</v>
      </c>
      <c r="N290" s="122"/>
      <c r="O290" s="119" t="s">
        <v>1479</v>
      </c>
      <c r="P290" s="122"/>
      <c r="Q290" s="119" t="s">
        <v>1479</v>
      </c>
      <c r="R290" s="265"/>
      <c r="S290" s="122"/>
      <c r="T290" s="119" t="s">
        <v>1479</v>
      </c>
      <c r="U290" s="119" t="s">
        <v>1479</v>
      </c>
      <c r="V290" s="119" t="s">
        <v>1479</v>
      </c>
      <c r="W290" s="119" t="s">
        <v>1479</v>
      </c>
      <c r="X290" s="122"/>
      <c r="Y290" s="253">
        <f t="shared" si="4"/>
        <v>0</v>
      </c>
      <c r="Z290" s="122" t="s">
        <v>1907</v>
      </c>
    </row>
    <row r="291" spans="1:26" ht="12.75" customHeight="1">
      <c r="A291" s="121" t="s">
        <v>250</v>
      </c>
      <c r="B291" s="120" t="s">
        <v>251</v>
      </c>
      <c r="C291" s="119" t="s">
        <v>252</v>
      </c>
      <c r="D291" s="119">
        <v>3.81E-3</v>
      </c>
      <c r="E291" s="119">
        <v>1.54</v>
      </c>
      <c r="F291" s="119" t="s">
        <v>253</v>
      </c>
      <c r="G291" s="119" t="s">
        <v>1479</v>
      </c>
      <c r="H291" s="122"/>
      <c r="I291" s="119" t="s">
        <v>1479</v>
      </c>
      <c r="J291" s="122"/>
      <c r="K291" s="119" t="s">
        <v>1479</v>
      </c>
      <c r="L291" s="265"/>
      <c r="M291" s="119" t="s">
        <v>1479</v>
      </c>
      <c r="N291" s="122"/>
      <c r="O291" s="119" t="s">
        <v>1479</v>
      </c>
      <c r="P291" s="122"/>
      <c r="Q291" s="119" t="s">
        <v>1479</v>
      </c>
      <c r="R291" s="265"/>
      <c r="S291" s="122"/>
      <c r="T291" s="119" t="s">
        <v>1479</v>
      </c>
      <c r="U291" s="119" t="s">
        <v>1479</v>
      </c>
      <c r="V291" s="119" t="s">
        <v>1479</v>
      </c>
      <c r="W291" s="119" t="s">
        <v>1479</v>
      </c>
      <c r="X291" s="122"/>
      <c r="Y291" s="253">
        <f t="shared" si="4"/>
        <v>0</v>
      </c>
      <c r="Z291" s="122" t="s">
        <v>1907</v>
      </c>
    </row>
    <row r="292" spans="1:26" ht="12.75" customHeight="1">
      <c r="A292" s="121" t="s">
        <v>1334</v>
      </c>
      <c r="B292" s="120" t="s">
        <v>1335</v>
      </c>
      <c r="C292" s="119" t="s">
        <v>1336</v>
      </c>
      <c r="D292" s="119">
        <v>5.3599999999999997E-8</v>
      </c>
      <c r="E292" s="119">
        <v>2.19</v>
      </c>
      <c r="F292" s="119" t="s">
        <v>253</v>
      </c>
      <c r="G292" s="119" t="s">
        <v>1479</v>
      </c>
      <c r="H292" s="122"/>
      <c r="I292" s="119" t="s">
        <v>1479</v>
      </c>
      <c r="J292" s="122"/>
      <c r="K292" s="119" t="s">
        <v>1479</v>
      </c>
      <c r="L292" s="265"/>
      <c r="M292" s="119" t="s">
        <v>1479</v>
      </c>
      <c r="N292" s="122"/>
      <c r="O292" s="119" t="s">
        <v>1479</v>
      </c>
      <c r="P292" s="122"/>
      <c r="Q292" s="119" t="s">
        <v>1479</v>
      </c>
      <c r="R292" s="265"/>
      <c r="S292" s="122"/>
      <c r="T292" s="119" t="s">
        <v>1479</v>
      </c>
      <c r="U292" s="119" t="s">
        <v>1479</v>
      </c>
      <c r="V292" s="119" t="s">
        <v>1479</v>
      </c>
      <c r="W292" s="119" t="s">
        <v>1479</v>
      </c>
      <c r="X292" s="122"/>
      <c r="Y292" s="253">
        <f t="shared" si="4"/>
        <v>0</v>
      </c>
      <c r="Z292" s="122" t="s">
        <v>1907</v>
      </c>
    </row>
    <row r="293" spans="1:26" ht="12.75" customHeight="1">
      <c r="A293" s="121" t="s">
        <v>1331</v>
      </c>
      <c r="B293" s="120" t="s">
        <v>1332</v>
      </c>
      <c r="C293" s="119" t="s">
        <v>1333</v>
      </c>
      <c r="D293" s="119">
        <v>3.2199999999999997E-5</v>
      </c>
      <c r="E293" s="119">
        <v>-0.64</v>
      </c>
      <c r="F293" s="119" t="s">
        <v>56</v>
      </c>
      <c r="G293" s="119" t="s">
        <v>1479</v>
      </c>
      <c r="H293" s="122"/>
      <c r="I293" s="119" t="s">
        <v>1479</v>
      </c>
      <c r="J293" s="122"/>
      <c r="K293" s="119" t="s">
        <v>1479</v>
      </c>
      <c r="L293" s="265"/>
      <c r="M293" s="119" t="s">
        <v>1479</v>
      </c>
      <c r="N293" s="122"/>
      <c r="O293" s="119" t="s">
        <v>1479</v>
      </c>
      <c r="P293" s="122"/>
      <c r="Q293" s="119" t="s">
        <v>1479</v>
      </c>
      <c r="R293" s="265"/>
      <c r="S293" s="122"/>
      <c r="T293" s="119" t="s">
        <v>1479</v>
      </c>
      <c r="U293" s="119" t="s">
        <v>1479</v>
      </c>
      <c r="V293" s="119" t="s">
        <v>1479</v>
      </c>
      <c r="W293" s="119" t="s">
        <v>1479</v>
      </c>
      <c r="X293" s="122"/>
      <c r="Y293" s="253">
        <f t="shared" si="4"/>
        <v>0</v>
      </c>
      <c r="Z293" s="122" t="s">
        <v>1907</v>
      </c>
    </row>
    <row r="294" spans="1:26" ht="12.75" customHeight="1">
      <c r="A294" s="121" t="s">
        <v>1328</v>
      </c>
      <c r="B294" s="120" t="s">
        <v>1329</v>
      </c>
      <c r="C294" s="119" t="s">
        <v>1330</v>
      </c>
      <c r="D294" s="119">
        <v>2.9500000000000001E-4</v>
      </c>
      <c r="E294" s="119">
        <v>1.27</v>
      </c>
      <c r="F294" s="119" t="s">
        <v>56</v>
      </c>
      <c r="G294" s="119" t="s">
        <v>1479</v>
      </c>
      <c r="H294" s="122"/>
      <c r="I294" s="119" t="s">
        <v>1479</v>
      </c>
      <c r="J294" s="122"/>
      <c r="K294" s="119" t="s">
        <v>1479</v>
      </c>
      <c r="L294" s="265"/>
      <c r="M294" s="119" t="s">
        <v>1479</v>
      </c>
      <c r="N294" s="122"/>
      <c r="O294" s="119" t="s">
        <v>1479</v>
      </c>
      <c r="P294" s="122"/>
      <c r="Q294" s="119" t="s">
        <v>1479</v>
      </c>
      <c r="R294" s="265"/>
      <c r="S294" s="122"/>
      <c r="T294" s="119" t="s">
        <v>1479</v>
      </c>
      <c r="U294" s="119" t="s">
        <v>1479</v>
      </c>
      <c r="V294" s="119" t="s">
        <v>1479</v>
      </c>
      <c r="W294" s="119" t="s">
        <v>1479</v>
      </c>
      <c r="X294" s="122"/>
      <c r="Y294" s="253">
        <f t="shared" si="4"/>
        <v>0</v>
      </c>
      <c r="Z294" s="122" t="s">
        <v>1907</v>
      </c>
    </row>
    <row r="295" spans="1:26" ht="12.75" customHeight="1">
      <c r="A295" s="121" t="s">
        <v>254</v>
      </c>
      <c r="B295" s="120" t="s">
        <v>255</v>
      </c>
      <c r="C295" s="119" t="s">
        <v>256</v>
      </c>
      <c r="D295" s="119">
        <v>2.3800000000000002E-3</v>
      </c>
      <c r="E295" s="119">
        <v>1.1499999999999999</v>
      </c>
      <c r="F295" s="119" t="s">
        <v>46</v>
      </c>
      <c r="G295" s="119" t="s">
        <v>1479</v>
      </c>
      <c r="H295" s="122"/>
      <c r="I295" s="119" t="s">
        <v>1479</v>
      </c>
      <c r="J295" s="122"/>
      <c r="K295" s="119" t="s">
        <v>1479</v>
      </c>
      <c r="L295" s="265"/>
      <c r="M295" s="119" t="s">
        <v>1479</v>
      </c>
      <c r="N295" s="122"/>
      <c r="O295" s="119" t="s">
        <v>1479</v>
      </c>
      <c r="P295" s="122"/>
      <c r="Q295" s="119" t="s">
        <v>1479</v>
      </c>
      <c r="R295" s="265"/>
      <c r="S295" s="122"/>
      <c r="T295" s="119" t="s">
        <v>1479</v>
      </c>
      <c r="U295" s="119" t="s">
        <v>1479</v>
      </c>
      <c r="V295" s="119" t="s">
        <v>1479</v>
      </c>
      <c r="W295" s="119" t="s">
        <v>1479</v>
      </c>
      <c r="X295" s="122"/>
      <c r="Y295" s="253">
        <f t="shared" si="4"/>
        <v>0</v>
      </c>
      <c r="Z295" s="122" t="s">
        <v>1907</v>
      </c>
    </row>
    <row r="296" spans="1:26" ht="12.75" customHeight="1">
      <c r="A296" s="121" t="s">
        <v>257</v>
      </c>
      <c r="B296" s="120" t="s">
        <v>258</v>
      </c>
      <c r="C296" s="119" t="s">
        <v>259</v>
      </c>
      <c r="D296" s="119">
        <v>5.7899999999999998E-4</v>
      </c>
      <c r="E296" s="119">
        <v>1.3</v>
      </c>
      <c r="F296" s="119" t="s">
        <v>46</v>
      </c>
      <c r="G296" s="119" t="s">
        <v>1479</v>
      </c>
      <c r="H296" s="122"/>
      <c r="I296" s="119" t="s">
        <v>1479</v>
      </c>
      <c r="J296" s="122"/>
      <c r="K296" s="119" t="s">
        <v>1479</v>
      </c>
      <c r="L296" s="265"/>
      <c r="M296" s="119" t="s">
        <v>1479</v>
      </c>
      <c r="N296" s="122"/>
      <c r="O296" s="119" t="s">
        <v>1479</v>
      </c>
      <c r="P296" s="122"/>
      <c r="Q296" s="119" t="s">
        <v>1479</v>
      </c>
      <c r="R296" s="265"/>
      <c r="S296" s="122"/>
      <c r="T296" s="119" t="s">
        <v>1479</v>
      </c>
      <c r="U296" s="119" t="s">
        <v>1479</v>
      </c>
      <c r="V296" s="119" t="s">
        <v>1479</v>
      </c>
      <c r="W296" s="119" t="s">
        <v>1479</v>
      </c>
      <c r="X296" s="122"/>
      <c r="Y296" s="253">
        <f t="shared" si="4"/>
        <v>0</v>
      </c>
      <c r="Z296" s="122" t="s">
        <v>1907</v>
      </c>
    </row>
    <row r="297" spans="1:26" ht="12.75" customHeight="1">
      <c r="A297" s="121" t="s">
        <v>1325</v>
      </c>
      <c r="B297" s="120" t="s">
        <v>1326</v>
      </c>
      <c r="C297" s="119" t="s">
        <v>1327</v>
      </c>
      <c r="D297" s="119">
        <v>3.2200000000000002E-4</v>
      </c>
      <c r="E297" s="119">
        <v>-0.78</v>
      </c>
      <c r="F297" s="119" t="s">
        <v>33</v>
      </c>
      <c r="G297" s="119" t="s">
        <v>1479</v>
      </c>
      <c r="H297" s="122"/>
      <c r="I297" s="119" t="s">
        <v>1479</v>
      </c>
      <c r="J297" s="122"/>
      <c r="K297" s="119" t="s">
        <v>1479</v>
      </c>
      <c r="L297" s="265"/>
      <c r="M297" s="119" t="s">
        <v>1479</v>
      </c>
      <c r="N297" s="122"/>
      <c r="O297" s="119" t="s">
        <v>1479</v>
      </c>
      <c r="P297" s="122"/>
      <c r="Q297" s="119" t="s">
        <v>1479</v>
      </c>
      <c r="R297" s="265"/>
      <c r="S297" s="122"/>
      <c r="T297" s="119" t="s">
        <v>1479</v>
      </c>
      <c r="U297" s="119" t="s">
        <v>1479</v>
      </c>
      <c r="V297" s="119" t="s">
        <v>1479</v>
      </c>
      <c r="W297" s="119" t="s">
        <v>1479</v>
      </c>
      <c r="X297" s="122"/>
      <c r="Y297" s="253">
        <f t="shared" si="4"/>
        <v>0</v>
      </c>
      <c r="Z297" s="122" t="s">
        <v>1907</v>
      </c>
    </row>
    <row r="298" spans="1:26" ht="12.75" customHeight="1">
      <c r="A298" s="121" t="s">
        <v>1322</v>
      </c>
      <c r="B298" s="120" t="s">
        <v>1323</v>
      </c>
      <c r="C298" s="119" t="s">
        <v>1324</v>
      </c>
      <c r="D298" s="119">
        <v>4.17E-4</v>
      </c>
      <c r="E298" s="119">
        <v>0.59</v>
      </c>
      <c r="F298" s="119" t="s">
        <v>33</v>
      </c>
      <c r="G298" s="119" t="s">
        <v>1479</v>
      </c>
      <c r="H298" s="122"/>
      <c r="I298" s="119" t="s">
        <v>1479</v>
      </c>
      <c r="J298" s="122"/>
      <c r="K298" s="119" t="s">
        <v>1479</v>
      </c>
      <c r="L298" s="265"/>
      <c r="M298" s="119" t="s">
        <v>1479</v>
      </c>
      <c r="N298" s="122"/>
      <c r="O298" s="119" t="s">
        <v>1479</v>
      </c>
      <c r="P298" s="122"/>
      <c r="Q298" s="119" t="s">
        <v>1479</v>
      </c>
      <c r="R298" s="265"/>
      <c r="S298" s="122"/>
      <c r="T298" s="119" t="s">
        <v>1479</v>
      </c>
      <c r="U298" s="119" t="s">
        <v>1479</v>
      </c>
      <c r="V298" s="119" t="s">
        <v>1479</v>
      </c>
      <c r="W298" s="119" t="s">
        <v>1479</v>
      </c>
      <c r="X298" s="122"/>
      <c r="Y298" s="253">
        <f t="shared" si="4"/>
        <v>0</v>
      </c>
      <c r="Z298" s="122" t="s">
        <v>1907</v>
      </c>
    </row>
    <row r="299" spans="1:26" ht="12.75" customHeight="1">
      <c r="A299" s="121" t="s">
        <v>1319</v>
      </c>
      <c r="B299" s="120" t="s">
        <v>1320</v>
      </c>
      <c r="C299" s="119" t="s">
        <v>1321</v>
      </c>
      <c r="D299" s="119">
        <v>1.1999999999999999E-3</v>
      </c>
      <c r="E299" s="119">
        <v>0.8</v>
      </c>
      <c r="F299" s="119" t="s">
        <v>56</v>
      </c>
      <c r="G299" s="119" t="s">
        <v>1479</v>
      </c>
      <c r="H299" s="122"/>
      <c r="I299" s="119" t="s">
        <v>1479</v>
      </c>
      <c r="J299" s="122"/>
      <c r="K299" s="119" t="s">
        <v>1479</v>
      </c>
      <c r="L299" s="265"/>
      <c r="M299" s="119" t="s">
        <v>1479</v>
      </c>
      <c r="N299" s="122"/>
      <c r="O299" s="119" t="s">
        <v>1479</v>
      </c>
      <c r="P299" s="122"/>
      <c r="Q299" s="119" t="s">
        <v>1479</v>
      </c>
      <c r="R299" s="265"/>
      <c r="S299" s="122"/>
      <c r="T299" s="119" t="s">
        <v>1479</v>
      </c>
      <c r="U299" s="119" t="s">
        <v>1479</v>
      </c>
      <c r="V299" s="119" t="s">
        <v>1479</v>
      </c>
      <c r="W299" s="119" t="s">
        <v>1479</v>
      </c>
      <c r="X299" s="122"/>
      <c r="Y299" s="253">
        <f t="shared" si="4"/>
        <v>0</v>
      </c>
      <c r="Z299" s="122" t="s">
        <v>1907</v>
      </c>
    </row>
    <row r="300" spans="1:26" ht="12.75" customHeight="1">
      <c r="A300" s="121" t="s">
        <v>1316</v>
      </c>
      <c r="B300" s="120" t="s">
        <v>1317</v>
      </c>
      <c r="C300" s="119" t="s">
        <v>1318</v>
      </c>
      <c r="D300" s="119">
        <v>2.4699999999999999E-4</v>
      </c>
      <c r="E300" s="119">
        <v>1.44</v>
      </c>
      <c r="F300" s="119" t="s">
        <v>56</v>
      </c>
      <c r="G300" s="119" t="s">
        <v>1479</v>
      </c>
      <c r="H300" s="122"/>
      <c r="I300" s="119" t="s">
        <v>1479</v>
      </c>
      <c r="J300" s="122"/>
      <c r="K300" s="119" t="s">
        <v>1479</v>
      </c>
      <c r="L300" s="265"/>
      <c r="M300" s="119" t="s">
        <v>1479</v>
      </c>
      <c r="N300" s="122"/>
      <c r="O300" s="119" t="s">
        <v>1479</v>
      </c>
      <c r="P300" s="122"/>
      <c r="Q300" s="119" t="s">
        <v>1479</v>
      </c>
      <c r="R300" s="265"/>
      <c r="S300" s="122"/>
      <c r="T300" s="119" t="s">
        <v>1479</v>
      </c>
      <c r="U300" s="119" t="s">
        <v>1479</v>
      </c>
      <c r="V300" s="119" t="s">
        <v>1479</v>
      </c>
      <c r="W300" s="119" t="s">
        <v>1479</v>
      </c>
      <c r="X300" s="122"/>
      <c r="Y300" s="253">
        <f t="shared" si="4"/>
        <v>0</v>
      </c>
      <c r="Z300" s="122" t="s">
        <v>1907</v>
      </c>
    </row>
    <row r="301" spans="1:26" ht="12.75" customHeight="1">
      <c r="A301" s="121" t="s">
        <v>1310</v>
      </c>
      <c r="B301" s="120" t="s">
        <v>1311</v>
      </c>
      <c r="C301" s="119" t="s">
        <v>1312</v>
      </c>
      <c r="D301" s="119">
        <v>8.9599999999999999E-4</v>
      </c>
      <c r="E301" s="119">
        <v>1.49</v>
      </c>
      <c r="F301" s="119" t="s">
        <v>56</v>
      </c>
      <c r="G301" s="119" t="s">
        <v>1479</v>
      </c>
      <c r="H301" s="122"/>
      <c r="I301" s="119" t="s">
        <v>1479</v>
      </c>
      <c r="J301" s="122"/>
      <c r="K301" s="119" t="s">
        <v>1479</v>
      </c>
      <c r="L301" s="265"/>
      <c r="M301" s="119" t="s">
        <v>1479</v>
      </c>
      <c r="N301" s="122"/>
      <c r="O301" s="119" t="s">
        <v>1479</v>
      </c>
      <c r="P301" s="122"/>
      <c r="Q301" s="119" t="s">
        <v>1479</v>
      </c>
      <c r="R301" s="265"/>
      <c r="S301" s="122"/>
      <c r="T301" s="119" t="s">
        <v>1479</v>
      </c>
      <c r="U301" s="119" t="s">
        <v>1479</v>
      </c>
      <c r="V301" s="119" t="s">
        <v>1479</v>
      </c>
      <c r="W301" s="119" t="s">
        <v>1479</v>
      </c>
      <c r="X301" s="122"/>
      <c r="Y301" s="253">
        <f t="shared" si="4"/>
        <v>0</v>
      </c>
      <c r="Z301" s="122" t="s">
        <v>1907</v>
      </c>
    </row>
    <row r="302" spans="1:26" ht="12.75" customHeight="1">
      <c r="A302" s="121" t="s">
        <v>1307</v>
      </c>
      <c r="B302" s="120" t="s">
        <v>1308</v>
      </c>
      <c r="C302" s="119" t="s">
        <v>1309</v>
      </c>
      <c r="D302" s="119">
        <v>3.1800000000000001E-3</v>
      </c>
      <c r="E302" s="119">
        <v>0.84</v>
      </c>
      <c r="F302" s="119" t="s">
        <v>56</v>
      </c>
      <c r="G302" s="119" t="s">
        <v>1479</v>
      </c>
      <c r="H302" s="122"/>
      <c r="I302" s="119" t="s">
        <v>1479</v>
      </c>
      <c r="J302" s="122"/>
      <c r="K302" s="119" t="s">
        <v>1479</v>
      </c>
      <c r="L302" s="265"/>
      <c r="M302" s="119" t="s">
        <v>1479</v>
      </c>
      <c r="N302" s="122"/>
      <c r="O302" s="119" t="s">
        <v>1479</v>
      </c>
      <c r="P302" s="122"/>
      <c r="Q302" s="119" t="s">
        <v>1479</v>
      </c>
      <c r="R302" s="265"/>
      <c r="S302" s="122"/>
      <c r="T302" s="119" t="s">
        <v>1479</v>
      </c>
      <c r="U302" s="119" t="s">
        <v>1479</v>
      </c>
      <c r="V302" s="119" t="s">
        <v>1479</v>
      </c>
      <c r="W302" s="119" t="s">
        <v>1479</v>
      </c>
      <c r="X302" s="122"/>
      <c r="Y302" s="253">
        <f t="shared" si="4"/>
        <v>0</v>
      </c>
      <c r="Z302" s="122" t="s">
        <v>1907</v>
      </c>
    </row>
    <row r="303" spans="1:26" ht="12.75" customHeight="1">
      <c r="A303" s="121" t="s">
        <v>1304</v>
      </c>
      <c r="B303" s="120" t="s">
        <v>1305</v>
      </c>
      <c r="C303" s="119" t="s">
        <v>1306</v>
      </c>
      <c r="D303" s="119">
        <v>9.1399999999999999E-4</v>
      </c>
      <c r="E303" s="119">
        <v>1.57</v>
      </c>
      <c r="F303" s="119" t="s">
        <v>56</v>
      </c>
      <c r="G303" s="119" t="s">
        <v>1479</v>
      </c>
      <c r="H303" s="122"/>
      <c r="I303" s="119" t="s">
        <v>1479</v>
      </c>
      <c r="J303" s="122"/>
      <c r="K303" s="119" t="s">
        <v>1479</v>
      </c>
      <c r="L303" s="265"/>
      <c r="M303" s="119" t="s">
        <v>1479</v>
      </c>
      <c r="N303" s="122"/>
      <c r="O303" s="119" t="s">
        <v>1479</v>
      </c>
      <c r="P303" s="122"/>
      <c r="Q303" s="119" t="s">
        <v>1479</v>
      </c>
      <c r="R303" s="265"/>
      <c r="S303" s="122"/>
      <c r="T303" s="119" t="s">
        <v>1479</v>
      </c>
      <c r="U303" s="119" t="s">
        <v>1479</v>
      </c>
      <c r="V303" s="119" t="s">
        <v>1479</v>
      </c>
      <c r="W303" s="119" t="s">
        <v>1479</v>
      </c>
      <c r="X303" s="122"/>
      <c r="Y303" s="253">
        <f t="shared" si="4"/>
        <v>0</v>
      </c>
      <c r="Z303" s="122" t="s">
        <v>1907</v>
      </c>
    </row>
    <row r="304" spans="1:26" ht="12.75" customHeight="1">
      <c r="A304" s="121" t="s">
        <v>275</v>
      </c>
      <c r="B304" s="120" t="s">
        <v>276</v>
      </c>
      <c r="C304" s="119" t="s">
        <v>277</v>
      </c>
      <c r="D304" s="119">
        <v>1.06E-6</v>
      </c>
      <c r="E304" s="119">
        <v>0.61</v>
      </c>
      <c r="F304" s="119" t="s">
        <v>56</v>
      </c>
      <c r="G304" s="119" t="s">
        <v>1479</v>
      </c>
      <c r="H304" s="122"/>
      <c r="I304" s="119" t="s">
        <v>1479</v>
      </c>
      <c r="J304" s="122"/>
      <c r="K304" s="119" t="s">
        <v>1479</v>
      </c>
      <c r="L304" s="265"/>
      <c r="M304" s="119" t="s">
        <v>1479</v>
      </c>
      <c r="N304" s="122"/>
      <c r="O304" s="119" t="s">
        <v>1479</v>
      </c>
      <c r="P304" s="122"/>
      <c r="Q304" s="119" t="s">
        <v>1479</v>
      </c>
      <c r="R304" s="265"/>
      <c r="S304" s="122"/>
      <c r="T304" s="119" t="s">
        <v>1479</v>
      </c>
      <c r="U304" s="119" t="s">
        <v>1479</v>
      </c>
      <c r="V304" s="119" t="s">
        <v>1479</v>
      </c>
      <c r="W304" s="119" t="s">
        <v>1479</v>
      </c>
      <c r="X304" s="122"/>
      <c r="Y304" s="253">
        <f t="shared" si="4"/>
        <v>0</v>
      </c>
      <c r="Z304" s="122" t="s">
        <v>1907</v>
      </c>
    </row>
    <row r="305" spans="1:26" ht="12.75" customHeight="1">
      <c r="A305" s="121" t="s">
        <v>278</v>
      </c>
      <c r="B305" s="120" t="s">
        <v>279</v>
      </c>
      <c r="C305" s="119" t="s">
        <v>280</v>
      </c>
      <c r="D305" s="119">
        <v>2.9100000000000003E-4</v>
      </c>
      <c r="E305" s="119">
        <v>0.82</v>
      </c>
      <c r="F305" s="119" t="s">
        <v>56</v>
      </c>
      <c r="G305" s="119" t="s">
        <v>1479</v>
      </c>
      <c r="H305" s="122"/>
      <c r="I305" s="119" t="s">
        <v>1479</v>
      </c>
      <c r="J305" s="122"/>
      <c r="K305" s="119" t="s">
        <v>1479</v>
      </c>
      <c r="L305" s="265"/>
      <c r="M305" s="119" t="s">
        <v>1479</v>
      </c>
      <c r="N305" s="122"/>
      <c r="O305" s="119" t="s">
        <v>1479</v>
      </c>
      <c r="P305" s="122"/>
      <c r="Q305" s="119" t="s">
        <v>1479</v>
      </c>
      <c r="R305" s="265"/>
      <c r="S305" s="122"/>
      <c r="T305" s="119" t="s">
        <v>1479</v>
      </c>
      <c r="U305" s="119" t="s">
        <v>1479</v>
      </c>
      <c r="V305" s="119" t="s">
        <v>1479</v>
      </c>
      <c r="W305" s="119" t="s">
        <v>1479</v>
      </c>
      <c r="X305" s="122"/>
      <c r="Y305" s="253">
        <f t="shared" si="4"/>
        <v>0</v>
      </c>
      <c r="Z305" s="122" t="s">
        <v>1907</v>
      </c>
    </row>
    <row r="306" spans="1:26" ht="12.75" customHeight="1">
      <c r="A306" s="121" t="s">
        <v>281</v>
      </c>
      <c r="B306" s="120" t="s">
        <v>282</v>
      </c>
      <c r="C306" s="119" t="s">
        <v>283</v>
      </c>
      <c r="D306" s="119">
        <v>2.8400000000000001E-3</v>
      </c>
      <c r="E306" s="119">
        <v>0.68</v>
      </c>
      <c r="F306" s="119" t="s">
        <v>56</v>
      </c>
      <c r="G306" s="119" t="s">
        <v>1479</v>
      </c>
      <c r="H306" s="122"/>
      <c r="I306" s="119" t="s">
        <v>1479</v>
      </c>
      <c r="J306" s="122"/>
      <c r="K306" s="119" t="s">
        <v>1479</v>
      </c>
      <c r="L306" s="265"/>
      <c r="M306" s="119" t="s">
        <v>1479</v>
      </c>
      <c r="N306" s="122"/>
      <c r="O306" s="119" t="s">
        <v>1479</v>
      </c>
      <c r="P306" s="122"/>
      <c r="Q306" s="119" t="s">
        <v>1479</v>
      </c>
      <c r="R306" s="265"/>
      <c r="S306" s="122"/>
      <c r="T306" s="119" t="s">
        <v>1479</v>
      </c>
      <c r="U306" s="119" t="s">
        <v>1479</v>
      </c>
      <c r="V306" s="119" t="s">
        <v>1479</v>
      </c>
      <c r="W306" s="119" t="s">
        <v>1479</v>
      </c>
      <c r="X306" s="122"/>
      <c r="Y306" s="253">
        <f t="shared" si="4"/>
        <v>0</v>
      </c>
      <c r="Z306" s="122" t="s">
        <v>1907</v>
      </c>
    </row>
    <row r="307" spans="1:26" ht="12.75" customHeight="1">
      <c r="A307" s="121" t="s">
        <v>1298</v>
      </c>
      <c r="B307" s="120" t="s">
        <v>1299</v>
      </c>
      <c r="C307" s="119" t="s">
        <v>1300</v>
      </c>
      <c r="D307" s="119">
        <v>1.63E-4</v>
      </c>
      <c r="E307" s="119">
        <v>0.63</v>
      </c>
      <c r="F307" s="119" t="s">
        <v>33</v>
      </c>
      <c r="G307" s="119" t="s">
        <v>1479</v>
      </c>
      <c r="H307" s="122"/>
      <c r="I307" s="119" t="s">
        <v>1479</v>
      </c>
      <c r="J307" s="122"/>
      <c r="K307" s="119" t="s">
        <v>1479</v>
      </c>
      <c r="L307" s="265"/>
      <c r="M307" s="119" t="s">
        <v>1479</v>
      </c>
      <c r="N307" s="122"/>
      <c r="O307" s="119" t="s">
        <v>1479</v>
      </c>
      <c r="P307" s="122"/>
      <c r="Q307" s="119" t="s">
        <v>1479</v>
      </c>
      <c r="R307" s="265"/>
      <c r="S307" s="122"/>
      <c r="T307" s="119" t="s">
        <v>1479</v>
      </c>
      <c r="U307" s="119" t="s">
        <v>1479</v>
      </c>
      <c r="V307" s="119" t="s">
        <v>1479</v>
      </c>
      <c r="W307" s="119" t="s">
        <v>1479</v>
      </c>
      <c r="X307" s="122"/>
      <c r="Y307" s="253">
        <f t="shared" si="4"/>
        <v>0</v>
      </c>
      <c r="Z307" s="122" t="s">
        <v>1907</v>
      </c>
    </row>
    <row r="308" spans="1:26" ht="12.75" customHeight="1">
      <c r="A308" s="121" t="s">
        <v>1295</v>
      </c>
      <c r="B308" s="120" t="s">
        <v>1296</v>
      </c>
      <c r="C308" s="119" t="s">
        <v>1297</v>
      </c>
      <c r="D308" s="119">
        <v>1.7600000000000001E-3</v>
      </c>
      <c r="E308" s="119">
        <v>-0.64</v>
      </c>
      <c r="F308" s="119" t="s">
        <v>56</v>
      </c>
      <c r="G308" s="119" t="s">
        <v>1479</v>
      </c>
      <c r="H308" s="122"/>
      <c r="I308" s="119" t="s">
        <v>1479</v>
      </c>
      <c r="J308" s="122"/>
      <c r="K308" s="119" t="s">
        <v>1479</v>
      </c>
      <c r="L308" s="265"/>
      <c r="M308" s="119" t="s">
        <v>1479</v>
      </c>
      <c r="N308" s="122"/>
      <c r="O308" s="119" t="s">
        <v>1479</v>
      </c>
      <c r="P308" s="122"/>
      <c r="Q308" s="119" t="s">
        <v>1479</v>
      </c>
      <c r="R308" s="265"/>
      <c r="S308" s="122"/>
      <c r="T308" s="119" t="s">
        <v>1479</v>
      </c>
      <c r="U308" s="119" t="s">
        <v>1479</v>
      </c>
      <c r="V308" s="119" t="s">
        <v>1479</v>
      </c>
      <c r="W308" s="119" t="s">
        <v>1479</v>
      </c>
      <c r="X308" s="122"/>
      <c r="Y308" s="253">
        <f t="shared" si="4"/>
        <v>0</v>
      </c>
      <c r="Z308" s="122" t="s">
        <v>1907</v>
      </c>
    </row>
    <row r="309" spans="1:26" ht="12.75" customHeight="1">
      <c r="A309" s="121" t="s">
        <v>1292</v>
      </c>
      <c r="B309" s="120" t="s">
        <v>1293</v>
      </c>
      <c r="C309" s="119" t="s">
        <v>1294</v>
      </c>
      <c r="D309" s="119">
        <v>9.6199999999999994E-6</v>
      </c>
      <c r="E309" s="119">
        <v>-0.82</v>
      </c>
      <c r="F309" s="119" t="s">
        <v>56</v>
      </c>
      <c r="G309" s="119" t="s">
        <v>1479</v>
      </c>
      <c r="H309" s="122"/>
      <c r="I309" s="119" t="s">
        <v>1479</v>
      </c>
      <c r="J309" s="122"/>
      <c r="K309" s="119" t="s">
        <v>1479</v>
      </c>
      <c r="L309" s="265"/>
      <c r="M309" s="119" t="s">
        <v>1479</v>
      </c>
      <c r="N309" s="122"/>
      <c r="O309" s="119" t="s">
        <v>1479</v>
      </c>
      <c r="P309" s="122"/>
      <c r="Q309" s="119" t="s">
        <v>1479</v>
      </c>
      <c r="R309" s="265"/>
      <c r="S309" s="122"/>
      <c r="T309" s="119" t="s">
        <v>1479</v>
      </c>
      <c r="U309" s="119" t="s">
        <v>1479</v>
      </c>
      <c r="V309" s="119" t="s">
        <v>1479</v>
      </c>
      <c r="W309" s="119" t="s">
        <v>1479</v>
      </c>
      <c r="X309" s="122"/>
      <c r="Y309" s="253">
        <f t="shared" si="4"/>
        <v>0</v>
      </c>
      <c r="Z309" s="122" t="s">
        <v>1907</v>
      </c>
    </row>
    <row r="310" spans="1:26" ht="12.75" customHeight="1">
      <c r="A310" s="121" t="s">
        <v>1289</v>
      </c>
      <c r="B310" s="120" t="s">
        <v>1290</v>
      </c>
      <c r="C310" s="119" t="s">
        <v>1291</v>
      </c>
      <c r="D310" s="119">
        <v>3.9100000000000002E-4</v>
      </c>
      <c r="E310" s="119">
        <v>1.58</v>
      </c>
      <c r="F310" s="119" t="s">
        <v>56</v>
      </c>
      <c r="G310" s="119" t="s">
        <v>1479</v>
      </c>
      <c r="H310" s="122"/>
      <c r="I310" s="119" t="s">
        <v>1479</v>
      </c>
      <c r="J310" s="122"/>
      <c r="K310" s="119" t="s">
        <v>1479</v>
      </c>
      <c r="L310" s="265"/>
      <c r="M310" s="119" t="s">
        <v>1479</v>
      </c>
      <c r="N310" s="122"/>
      <c r="O310" s="119" t="s">
        <v>1479</v>
      </c>
      <c r="P310" s="122"/>
      <c r="Q310" s="119" t="s">
        <v>1479</v>
      </c>
      <c r="R310" s="265"/>
      <c r="S310" s="122"/>
      <c r="T310" s="119" t="s">
        <v>1479</v>
      </c>
      <c r="U310" s="119" t="s">
        <v>1479</v>
      </c>
      <c r="V310" s="119" t="s">
        <v>1479</v>
      </c>
      <c r="W310" s="119" t="s">
        <v>1479</v>
      </c>
      <c r="X310" s="122"/>
      <c r="Y310" s="253">
        <f t="shared" si="4"/>
        <v>0</v>
      </c>
      <c r="Z310" s="122" t="s">
        <v>1907</v>
      </c>
    </row>
    <row r="311" spans="1:26" ht="12.75" customHeight="1">
      <c r="A311" s="121" t="s">
        <v>284</v>
      </c>
      <c r="B311" s="120" t="s">
        <v>285</v>
      </c>
      <c r="C311" s="119" t="s">
        <v>286</v>
      </c>
      <c r="D311" s="119">
        <v>4.8700000000000002E-3</v>
      </c>
      <c r="E311" s="119">
        <v>0.89</v>
      </c>
      <c r="F311" s="119" t="s">
        <v>44</v>
      </c>
      <c r="G311" s="119" t="s">
        <v>1479</v>
      </c>
      <c r="H311" s="122"/>
      <c r="I311" s="119" t="s">
        <v>1479</v>
      </c>
      <c r="J311" s="122"/>
      <c r="K311" s="119" t="s">
        <v>1479</v>
      </c>
      <c r="L311" s="265"/>
      <c r="M311" s="119" t="s">
        <v>1479</v>
      </c>
      <c r="N311" s="122"/>
      <c r="O311" s="119" t="s">
        <v>1479</v>
      </c>
      <c r="P311" s="122"/>
      <c r="Q311" s="119" t="s">
        <v>1479</v>
      </c>
      <c r="R311" s="265"/>
      <c r="S311" s="122"/>
      <c r="T311" s="119" t="s">
        <v>1479</v>
      </c>
      <c r="U311" s="119" t="s">
        <v>1479</v>
      </c>
      <c r="V311" s="119" t="s">
        <v>1479</v>
      </c>
      <c r="W311" s="119" t="s">
        <v>1479</v>
      </c>
      <c r="X311" s="122"/>
      <c r="Y311" s="253">
        <f t="shared" si="4"/>
        <v>0</v>
      </c>
      <c r="Z311" s="122" t="s">
        <v>1907</v>
      </c>
    </row>
    <row r="312" spans="1:26" ht="12.75" customHeight="1">
      <c r="A312" s="121" t="s">
        <v>287</v>
      </c>
      <c r="B312" s="120" t="s">
        <v>288</v>
      </c>
      <c r="C312" s="119" t="s">
        <v>289</v>
      </c>
      <c r="D312" s="119">
        <v>2.1299999999999999E-10</v>
      </c>
      <c r="E312" s="119">
        <v>-1.52</v>
      </c>
      <c r="F312" s="119" t="s">
        <v>56</v>
      </c>
      <c r="G312" s="119" t="s">
        <v>1479</v>
      </c>
      <c r="H312" s="122"/>
      <c r="I312" s="119" t="s">
        <v>1479</v>
      </c>
      <c r="J312" s="122"/>
      <c r="K312" s="119" t="s">
        <v>1479</v>
      </c>
      <c r="L312" s="265"/>
      <c r="M312" s="119" t="s">
        <v>1479</v>
      </c>
      <c r="N312" s="122"/>
      <c r="O312" s="119" t="s">
        <v>1479</v>
      </c>
      <c r="P312" s="122"/>
      <c r="Q312" s="119" t="s">
        <v>1479</v>
      </c>
      <c r="R312" s="265"/>
      <c r="S312" s="122"/>
      <c r="T312" s="119" t="s">
        <v>1479</v>
      </c>
      <c r="U312" s="119" t="s">
        <v>1479</v>
      </c>
      <c r="V312" s="119" t="s">
        <v>1479</v>
      </c>
      <c r="W312" s="119" t="s">
        <v>1479</v>
      </c>
      <c r="X312" s="122"/>
      <c r="Y312" s="253">
        <f t="shared" si="4"/>
        <v>0</v>
      </c>
      <c r="Z312" s="122" t="s">
        <v>1907</v>
      </c>
    </row>
    <row r="313" spans="1:26" ht="12.75" customHeight="1">
      <c r="A313" s="121" t="s">
        <v>290</v>
      </c>
      <c r="B313" s="120" t="s">
        <v>291</v>
      </c>
      <c r="C313" s="119" t="s">
        <v>292</v>
      </c>
      <c r="D313" s="119">
        <v>1.5800000000000001E-5</v>
      </c>
      <c r="E313" s="119">
        <v>3.06</v>
      </c>
      <c r="F313" s="119" t="s">
        <v>56</v>
      </c>
      <c r="G313" s="119" t="s">
        <v>1479</v>
      </c>
      <c r="H313" s="122"/>
      <c r="I313" s="119" t="s">
        <v>1479</v>
      </c>
      <c r="J313" s="122"/>
      <c r="K313" s="119" t="s">
        <v>1479</v>
      </c>
      <c r="L313" s="265"/>
      <c r="M313" s="119" t="s">
        <v>1479</v>
      </c>
      <c r="N313" s="122"/>
      <c r="O313" s="119" t="s">
        <v>1479</v>
      </c>
      <c r="P313" s="122"/>
      <c r="Q313" s="119" t="s">
        <v>1479</v>
      </c>
      <c r="R313" s="265"/>
      <c r="S313" s="122"/>
      <c r="T313" s="119" t="s">
        <v>1479</v>
      </c>
      <c r="U313" s="119" t="s">
        <v>1479</v>
      </c>
      <c r="V313" s="119" t="s">
        <v>1479</v>
      </c>
      <c r="W313" s="119" t="s">
        <v>1479</v>
      </c>
      <c r="X313" s="122"/>
      <c r="Y313" s="253">
        <f t="shared" si="4"/>
        <v>0</v>
      </c>
      <c r="Z313" s="122" t="s">
        <v>1907</v>
      </c>
    </row>
    <row r="314" spans="1:26" ht="12.75" customHeight="1">
      <c r="A314" s="121" t="s">
        <v>1286</v>
      </c>
      <c r="B314" s="120" t="s">
        <v>1287</v>
      </c>
      <c r="C314" s="119" t="s">
        <v>1288</v>
      </c>
      <c r="D314" s="119">
        <v>1.4100000000000001E-5</v>
      </c>
      <c r="E314" s="119">
        <v>-0.82</v>
      </c>
      <c r="F314" s="119" t="s">
        <v>56</v>
      </c>
      <c r="G314" s="119" t="s">
        <v>1479</v>
      </c>
      <c r="H314" s="122"/>
      <c r="I314" s="119" t="s">
        <v>1479</v>
      </c>
      <c r="J314" s="122"/>
      <c r="K314" s="119" t="s">
        <v>1479</v>
      </c>
      <c r="L314" s="265"/>
      <c r="M314" s="119" t="s">
        <v>1479</v>
      </c>
      <c r="N314" s="122"/>
      <c r="O314" s="119" t="s">
        <v>1479</v>
      </c>
      <c r="P314" s="122"/>
      <c r="Q314" s="119" t="s">
        <v>1479</v>
      </c>
      <c r="R314" s="265"/>
      <c r="S314" s="122"/>
      <c r="T314" s="119" t="s">
        <v>1479</v>
      </c>
      <c r="U314" s="119" t="s">
        <v>1479</v>
      </c>
      <c r="V314" s="119" t="s">
        <v>1479</v>
      </c>
      <c r="W314" s="119" t="s">
        <v>1479</v>
      </c>
      <c r="X314" s="122"/>
      <c r="Y314" s="253">
        <f t="shared" si="4"/>
        <v>0</v>
      </c>
      <c r="Z314" s="122" t="s">
        <v>1907</v>
      </c>
    </row>
    <row r="315" spans="1:26" ht="12.75" customHeight="1">
      <c r="A315" s="121" t="s">
        <v>296</v>
      </c>
      <c r="B315" s="120" t="s">
        <v>297</v>
      </c>
      <c r="C315" s="119" t="s">
        <v>298</v>
      </c>
      <c r="D315" s="119">
        <v>1.3200000000000001E-5</v>
      </c>
      <c r="E315" s="119">
        <v>3.71</v>
      </c>
      <c r="F315" s="119" t="s">
        <v>56</v>
      </c>
      <c r="G315" s="119" t="s">
        <v>1479</v>
      </c>
      <c r="H315" s="122"/>
      <c r="I315" s="119" t="s">
        <v>1479</v>
      </c>
      <c r="J315" s="122"/>
      <c r="K315" s="119" t="s">
        <v>1479</v>
      </c>
      <c r="L315" s="265"/>
      <c r="M315" s="119" t="s">
        <v>1479</v>
      </c>
      <c r="N315" s="122"/>
      <c r="O315" s="119" t="s">
        <v>1479</v>
      </c>
      <c r="P315" s="122"/>
      <c r="Q315" s="119" t="s">
        <v>1479</v>
      </c>
      <c r="R315" s="265"/>
      <c r="S315" s="122"/>
      <c r="T315" s="119" t="s">
        <v>1479</v>
      </c>
      <c r="U315" s="119" t="s">
        <v>1479</v>
      </c>
      <c r="V315" s="119" t="s">
        <v>1479</v>
      </c>
      <c r="W315" s="119" t="s">
        <v>1479</v>
      </c>
      <c r="X315" s="122"/>
      <c r="Y315" s="253">
        <f t="shared" si="4"/>
        <v>0</v>
      </c>
      <c r="Z315" s="122" t="s">
        <v>1907</v>
      </c>
    </row>
    <row r="316" spans="1:26" ht="12.75" customHeight="1">
      <c r="A316" s="121" t="s">
        <v>1280</v>
      </c>
      <c r="B316" s="120" t="s">
        <v>1281</v>
      </c>
      <c r="C316" s="119" t="s">
        <v>1282</v>
      </c>
      <c r="D316" s="119">
        <v>6.3100000000000005E-4</v>
      </c>
      <c r="E316" s="119">
        <v>-0.65</v>
      </c>
      <c r="F316" s="119" t="s">
        <v>56</v>
      </c>
      <c r="G316" s="119" t="s">
        <v>1479</v>
      </c>
      <c r="H316" s="122"/>
      <c r="I316" s="119" t="s">
        <v>1479</v>
      </c>
      <c r="J316" s="122"/>
      <c r="K316" s="119" t="s">
        <v>1479</v>
      </c>
      <c r="L316" s="265"/>
      <c r="M316" s="119" t="s">
        <v>1479</v>
      </c>
      <c r="N316" s="122"/>
      <c r="O316" s="119" t="s">
        <v>1479</v>
      </c>
      <c r="P316" s="122"/>
      <c r="Q316" s="119" t="s">
        <v>1479</v>
      </c>
      <c r="R316" s="265"/>
      <c r="S316" s="122"/>
      <c r="T316" s="119" t="s">
        <v>1479</v>
      </c>
      <c r="U316" s="119" t="s">
        <v>1479</v>
      </c>
      <c r="V316" s="119" t="s">
        <v>1479</v>
      </c>
      <c r="W316" s="119" t="s">
        <v>1479</v>
      </c>
      <c r="X316" s="122"/>
      <c r="Y316" s="253">
        <f t="shared" si="4"/>
        <v>0</v>
      </c>
      <c r="Z316" s="122" t="s">
        <v>1907</v>
      </c>
    </row>
    <row r="317" spans="1:26" ht="12.75" customHeight="1">
      <c r="A317" s="121" t="s">
        <v>302</v>
      </c>
      <c r="B317" s="120" t="s">
        <v>303</v>
      </c>
      <c r="C317" s="119" t="s">
        <v>304</v>
      </c>
      <c r="D317" s="119">
        <v>1.9599999999999999E-6</v>
      </c>
      <c r="E317" s="119">
        <v>1.71</v>
      </c>
      <c r="F317" s="119" t="s">
        <v>44</v>
      </c>
      <c r="G317" s="119" t="s">
        <v>1479</v>
      </c>
      <c r="H317" s="122"/>
      <c r="I317" s="119" t="s">
        <v>1479</v>
      </c>
      <c r="J317" s="122"/>
      <c r="K317" s="119" t="s">
        <v>1479</v>
      </c>
      <c r="L317" s="265"/>
      <c r="M317" s="119" t="s">
        <v>1479</v>
      </c>
      <c r="N317" s="122"/>
      <c r="O317" s="119" t="s">
        <v>1479</v>
      </c>
      <c r="P317" s="122"/>
      <c r="Q317" s="119" t="s">
        <v>1479</v>
      </c>
      <c r="R317" s="265"/>
      <c r="S317" s="122"/>
      <c r="T317" s="119" t="s">
        <v>1479</v>
      </c>
      <c r="U317" s="119" t="s">
        <v>1479</v>
      </c>
      <c r="V317" s="119" t="s">
        <v>1479</v>
      </c>
      <c r="W317" s="119" t="s">
        <v>1479</v>
      </c>
      <c r="X317" s="122"/>
      <c r="Y317" s="253">
        <f t="shared" si="4"/>
        <v>0</v>
      </c>
      <c r="Z317" s="122" t="s">
        <v>1907</v>
      </c>
    </row>
    <row r="318" spans="1:26" ht="12.75" customHeight="1">
      <c r="A318" s="121" t="s">
        <v>1277</v>
      </c>
      <c r="B318" s="120" t="s">
        <v>1278</v>
      </c>
      <c r="C318" s="119" t="s">
        <v>1279</v>
      </c>
      <c r="D318" s="119">
        <v>4.6700000000000002E-4</v>
      </c>
      <c r="E318" s="119">
        <v>1.58</v>
      </c>
      <c r="F318" s="119" t="s">
        <v>46</v>
      </c>
      <c r="G318" s="119" t="s">
        <v>1479</v>
      </c>
      <c r="H318" s="122"/>
      <c r="I318" s="119" t="s">
        <v>1479</v>
      </c>
      <c r="J318" s="122"/>
      <c r="K318" s="119" t="s">
        <v>1479</v>
      </c>
      <c r="L318" s="265"/>
      <c r="M318" s="119" t="s">
        <v>1479</v>
      </c>
      <c r="N318" s="122"/>
      <c r="O318" s="119" t="s">
        <v>1479</v>
      </c>
      <c r="P318" s="122"/>
      <c r="Q318" s="119" t="s">
        <v>1479</v>
      </c>
      <c r="R318" s="265"/>
      <c r="S318" s="122"/>
      <c r="T318" s="119" t="s">
        <v>1479</v>
      </c>
      <c r="U318" s="119" t="s">
        <v>1479</v>
      </c>
      <c r="V318" s="119" t="s">
        <v>1479</v>
      </c>
      <c r="W318" s="119" t="s">
        <v>1479</v>
      </c>
      <c r="X318" s="122"/>
      <c r="Y318" s="253">
        <f t="shared" si="4"/>
        <v>0</v>
      </c>
      <c r="Z318" s="122" t="s">
        <v>1907</v>
      </c>
    </row>
    <row r="319" spans="1:26" ht="12.75" customHeight="1">
      <c r="A319" s="121" t="s">
        <v>1271</v>
      </c>
      <c r="B319" s="120" t="s">
        <v>1272</v>
      </c>
      <c r="C319" s="119" t="s">
        <v>1273</v>
      </c>
      <c r="D319" s="119">
        <v>5.3000000000000001E-5</v>
      </c>
      <c r="E319" s="119">
        <v>1.74</v>
      </c>
      <c r="F319" s="119" t="s">
        <v>33</v>
      </c>
      <c r="G319" s="119" t="s">
        <v>1479</v>
      </c>
      <c r="H319" s="122"/>
      <c r="I319" s="119" t="s">
        <v>1479</v>
      </c>
      <c r="J319" s="122"/>
      <c r="K319" s="119" t="s">
        <v>1479</v>
      </c>
      <c r="L319" s="265"/>
      <c r="M319" s="119" t="s">
        <v>1479</v>
      </c>
      <c r="N319" s="122"/>
      <c r="O319" s="119" t="s">
        <v>1479</v>
      </c>
      <c r="P319" s="122"/>
      <c r="Q319" s="119" t="s">
        <v>1479</v>
      </c>
      <c r="R319" s="265"/>
      <c r="S319" s="122"/>
      <c r="T319" s="119" t="s">
        <v>1479</v>
      </c>
      <c r="U319" s="119" t="s">
        <v>1479</v>
      </c>
      <c r="V319" s="119" t="s">
        <v>1479</v>
      </c>
      <c r="W319" s="119" t="s">
        <v>1479</v>
      </c>
      <c r="X319" s="122"/>
      <c r="Y319" s="253">
        <f t="shared" si="4"/>
        <v>0</v>
      </c>
      <c r="Z319" s="122" t="s">
        <v>1907</v>
      </c>
    </row>
    <row r="320" spans="1:26" ht="12.75" customHeight="1">
      <c r="A320" s="121" t="s">
        <v>1268</v>
      </c>
      <c r="B320" s="120" t="s">
        <v>1269</v>
      </c>
      <c r="C320" s="119" t="s">
        <v>1270</v>
      </c>
      <c r="D320" s="119">
        <v>4.9600000000000002E-4</v>
      </c>
      <c r="E320" s="119">
        <v>1.51</v>
      </c>
      <c r="F320" s="119" t="s">
        <v>56</v>
      </c>
      <c r="G320" s="119" t="s">
        <v>1479</v>
      </c>
      <c r="H320" s="122"/>
      <c r="I320" s="119" t="s">
        <v>1479</v>
      </c>
      <c r="J320" s="122"/>
      <c r="K320" s="119" t="s">
        <v>1479</v>
      </c>
      <c r="L320" s="265"/>
      <c r="M320" s="119" t="s">
        <v>1479</v>
      </c>
      <c r="N320" s="122"/>
      <c r="O320" s="119" t="s">
        <v>1479</v>
      </c>
      <c r="P320" s="122"/>
      <c r="Q320" s="119" t="s">
        <v>1479</v>
      </c>
      <c r="R320" s="265"/>
      <c r="S320" s="122"/>
      <c r="T320" s="119" t="s">
        <v>1479</v>
      </c>
      <c r="U320" s="119" t="s">
        <v>1479</v>
      </c>
      <c r="V320" s="119" t="s">
        <v>1479</v>
      </c>
      <c r="W320" s="119" t="s">
        <v>1479</v>
      </c>
      <c r="X320" s="122"/>
      <c r="Y320" s="253">
        <f t="shared" si="4"/>
        <v>0</v>
      </c>
      <c r="Z320" s="122" t="s">
        <v>1907</v>
      </c>
    </row>
    <row r="321" spans="1:26" ht="12.75" customHeight="1">
      <c r="A321" s="121" t="s">
        <v>1265</v>
      </c>
      <c r="B321" s="120" t="s">
        <v>1266</v>
      </c>
      <c r="C321" s="119" t="s">
        <v>1267</v>
      </c>
      <c r="D321" s="119">
        <v>7.0099999999999996E-5</v>
      </c>
      <c r="E321" s="119">
        <v>2.67</v>
      </c>
      <c r="F321" s="119" t="s">
        <v>46</v>
      </c>
      <c r="G321" s="119" t="s">
        <v>1479</v>
      </c>
      <c r="H321" s="122"/>
      <c r="I321" s="119" t="s">
        <v>1479</v>
      </c>
      <c r="J321" s="122"/>
      <c r="K321" s="119" t="s">
        <v>1479</v>
      </c>
      <c r="L321" s="265"/>
      <c r="M321" s="119" t="s">
        <v>1479</v>
      </c>
      <c r="N321" s="122"/>
      <c r="O321" s="119" t="s">
        <v>1479</v>
      </c>
      <c r="P321" s="122"/>
      <c r="Q321" s="119" t="s">
        <v>1479</v>
      </c>
      <c r="R321" s="265"/>
      <c r="S321" s="122"/>
      <c r="T321" s="119" t="s">
        <v>1479</v>
      </c>
      <c r="U321" s="119" t="s">
        <v>1479</v>
      </c>
      <c r="V321" s="119" t="s">
        <v>1479</v>
      </c>
      <c r="W321" s="119" t="s">
        <v>1479</v>
      </c>
      <c r="X321" s="122"/>
      <c r="Y321" s="253">
        <f t="shared" si="4"/>
        <v>0</v>
      </c>
      <c r="Z321" s="122" t="s">
        <v>1907</v>
      </c>
    </row>
    <row r="322" spans="1:26" ht="12.75" customHeight="1">
      <c r="A322" s="121" t="s">
        <v>1262</v>
      </c>
      <c r="B322" s="120" t="s">
        <v>1263</v>
      </c>
      <c r="C322" s="119" t="s">
        <v>1264</v>
      </c>
      <c r="D322" s="119">
        <v>3.2599999999999999E-3</v>
      </c>
      <c r="E322" s="119">
        <v>3.27</v>
      </c>
      <c r="F322" s="119" t="s">
        <v>56</v>
      </c>
      <c r="G322" s="119" t="s">
        <v>1479</v>
      </c>
      <c r="H322" s="122"/>
      <c r="I322" s="119" t="s">
        <v>1479</v>
      </c>
      <c r="J322" s="122"/>
      <c r="K322" s="119" t="s">
        <v>1479</v>
      </c>
      <c r="L322" s="265"/>
      <c r="M322" s="119" t="s">
        <v>1479</v>
      </c>
      <c r="N322" s="122"/>
      <c r="O322" s="119" t="s">
        <v>1479</v>
      </c>
      <c r="P322" s="122"/>
      <c r="Q322" s="119" t="s">
        <v>1479</v>
      </c>
      <c r="R322" s="265"/>
      <c r="S322" s="122"/>
      <c r="T322" s="119" t="s">
        <v>1479</v>
      </c>
      <c r="U322" s="119" t="s">
        <v>1479</v>
      </c>
      <c r="V322" s="119" t="s">
        <v>1479</v>
      </c>
      <c r="W322" s="119" t="s">
        <v>1479</v>
      </c>
      <c r="X322" s="122"/>
      <c r="Y322" s="253">
        <f t="shared" si="4"/>
        <v>0</v>
      </c>
      <c r="Z322" s="122" t="s">
        <v>1907</v>
      </c>
    </row>
    <row r="323" spans="1:26" ht="12.75" customHeight="1">
      <c r="A323" s="121" t="s">
        <v>1259</v>
      </c>
      <c r="B323" s="120" t="s">
        <v>1260</v>
      </c>
      <c r="C323" s="119" t="s">
        <v>1261</v>
      </c>
      <c r="D323" s="119">
        <v>1.8600000000000001E-8</v>
      </c>
      <c r="E323" s="119">
        <v>0.75</v>
      </c>
      <c r="F323" s="119" t="s">
        <v>56</v>
      </c>
      <c r="G323" s="119" t="s">
        <v>1479</v>
      </c>
      <c r="H323" s="122"/>
      <c r="I323" s="119" t="s">
        <v>1479</v>
      </c>
      <c r="J323" s="122"/>
      <c r="K323" s="119" t="s">
        <v>1479</v>
      </c>
      <c r="L323" s="265"/>
      <c r="M323" s="119" t="s">
        <v>1479</v>
      </c>
      <c r="N323" s="122"/>
      <c r="O323" s="119" t="s">
        <v>1479</v>
      </c>
      <c r="P323" s="122"/>
      <c r="Q323" s="119" t="s">
        <v>1479</v>
      </c>
      <c r="R323" s="265"/>
      <c r="S323" s="122"/>
      <c r="T323" s="119" t="s">
        <v>1479</v>
      </c>
      <c r="U323" s="119" t="s">
        <v>1479</v>
      </c>
      <c r="V323" s="119" t="s">
        <v>1479</v>
      </c>
      <c r="W323" s="119" t="s">
        <v>1479</v>
      </c>
      <c r="X323" s="122"/>
      <c r="Y323" s="253">
        <f t="shared" si="4"/>
        <v>0</v>
      </c>
      <c r="Z323" s="122" t="s">
        <v>1907</v>
      </c>
    </row>
    <row r="324" spans="1:26" ht="12.75" customHeight="1">
      <c r="A324" s="121" t="s">
        <v>1256</v>
      </c>
      <c r="B324" s="120" t="s">
        <v>1257</v>
      </c>
      <c r="C324" s="119" t="s">
        <v>1258</v>
      </c>
      <c r="D324" s="119">
        <v>6.77E-3</v>
      </c>
      <c r="E324" s="119">
        <v>-1.58</v>
      </c>
      <c r="F324" s="119" t="s">
        <v>56</v>
      </c>
      <c r="G324" s="119" t="s">
        <v>1479</v>
      </c>
      <c r="H324" s="122"/>
      <c r="I324" s="119" t="s">
        <v>1479</v>
      </c>
      <c r="J324" s="122"/>
      <c r="K324" s="119" t="s">
        <v>1479</v>
      </c>
      <c r="L324" s="265"/>
      <c r="M324" s="119" t="s">
        <v>1479</v>
      </c>
      <c r="N324" s="122"/>
      <c r="O324" s="119" t="s">
        <v>1479</v>
      </c>
      <c r="P324" s="122"/>
      <c r="Q324" s="119" t="s">
        <v>1479</v>
      </c>
      <c r="R324" s="265"/>
      <c r="S324" s="122"/>
      <c r="T324" s="119" t="s">
        <v>1479</v>
      </c>
      <c r="U324" s="119" t="s">
        <v>1479</v>
      </c>
      <c r="V324" s="119" t="s">
        <v>1479</v>
      </c>
      <c r="W324" s="119" t="s">
        <v>1479</v>
      </c>
      <c r="X324" s="122"/>
      <c r="Y324" s="253">
        <f t="shared" si="4"/>
        <v>0</v>
      </c>
      <c r="Z324" s="122" t="s">
        <v>1907</v>
      </c>
    </row>
    <row r="325" spans="1:26" ht="12.75" customHeight="1">
      <c r="A325" s="121" t="s">
        <v>323</v>
      </c>
      <c r="B325" s="120" t="s">
        <v>324</v>
      </c>
      <c r="C325" s="119" t="s">
        <v>325</v>
      </c>
      <c r="D325" s="119">
        <v>2.7900000000000001E-5</v>
      </c>
      <c r="E325" s="119">
        <v>-1.19</v>
      </c>
      <c r="F325" s="119" t="s">
        <v>56</v>
      </c>
      <c r="G325" s="119" t="s">
        <v>1479</v>
      </c>
      <c r="H325" s="122"/>
      <c r="I325" s="119" t="s">
        <v>1479</v>
      </c>
      <c r="J325" s="122"/>
      <c r="K325" s="119" t="s">
        <v>1479</v>
      </c>
      <c r="L325" s="265"/>
      <c r="M325" s="119" t="s">
        <v>1479</v>
      </c>
      <c r="N325" s="122"/>
      <c r="O325" s="119" t="s">
        <v>1479</v>
      </c>
      <c r="P325" s="122"/>
      <c r="Q325" s="119" t="s">
        <v>1479</v>
      </c>
      <c r="R325" s="265"/>
      <c r="S325" s="122"/>
      <c r="T325" s="119" t="s">
        <v>1479</v>
      </c>
      <c r="U325" s="119" t="s">
        <v>1479</v>
      </c>
      <c r="V325" s="119" t="s">
        <v>1479</v>
      </c>
      <c r="W325" s="119" t="s">
        <v>1479</v>
      </c>
      <c r="X325" s="122"/>
      <c r="Y325" s="253">
        <f t="shared" si="4"/>
        <v>0</v>
      </c>
      <c r="Z325" s="122" t="s">
        <v>1907</v>
      </c>
    </row>
    <row r="326" spans="1:26" ht="12.75" customHeight="1">
      <c r="A326" s="121" t="s">
        <v>1253</v>
      </c>
      <c r="B326" s="120" t="s">
        <v>1254</v>
      </c>
      <c r="C326" s="119" t="s">
        <v>1255</v>
      </c>
      <c r="D326" s="119">
        <v>1.18E-2</v>
      </c>
      <c r="E326" s="119">
        <v>-1</v>
      </c>
      <c r="F326" s="119" t="s">
        <v>56</v>
      </c>
      <c r="G326" s="119" t="s">
        <v>1479</v>
      </c>
      <c r="H326" s="122"/>
      <c r="I326" s="119" t="s">
        <v>1479</v>
      </c>
      <c r="J326" s="122"/>
      <c r="K326" s="119" t="s">
        <v>1479</v>
      </c>
      <c r="L326" s="265"/>
      <c r="M326" s="119" t="s">
        <v>1479</v>
      </c>
      <c r="N326" s="122"/>
      <c r="O326" s="119" t="s">
        <v>1479</v>
      </c>
      <c r="P326" s="122"/>
      <c r="Q326" s="119" t="s">
        <v>1479</v>
      </c>
      <c r="R326" s="265"/>
      <c r="S326" s="122"/>
      <c r="T326" s="119" t="s">
        <v>1479</v>
      </c>
      <c r="U326" s="119" t="s">
        <v>1479</v>
      </c>
      <c r="V326" s="119" t="s">
        <v>1479</v>
      </c>
      <c r="W326" s="119" t="s">
        <v>1479</v>
      </c>
      <c r="X326" s="122"/>
      <c r="Y326" s="253">
        <f t="shared" si="4"/>
        <v>0</v>
      </c>
      <c r="Z326" s="122" t="s">
        <v>1907</v>
      </c>
    </row>
    <row r="327" spans="1:26" ht="12.75" customHeight="1">
      <c r="A327" s="121" t="s">
        <v>1250</v>
      </c>
      <c r="B327" s="120" t="s">
        <v>1251</v>
      </c>
      <c r="C327" s="119" t="s">
        <v>1252</v>
      </c>
      <c r="D327" s="119">
        <v>1.9199999999999998E-2</v>
      </c>
      <c r="E327" s="119">
        <v>3.54</v>
      </c>
      <c r="F327" s="119" t="s">
        <v>44</v>
      </c>
      <c r="G327" s="119" t="s">
        <v>1479</v>
      </c>
      <c r="H327" s="122"/>
      <c r="I327" s="119" t="s">
        <v>1479</v>
      </c>
      <c r="J327" s="122"/>
      <c r="K327" s="119" t="s">
        <v>1479</v>
      </c>
      <c r="L327" s="265"/>
      <c r="M327" s="119" t="s">
        <v>1479</v>
      </c>
      <c r="N327" s="122"/>
      <c r="O327" s="119" t="s">
        <v>1479</v>
      </c>
      <c r="P327" s="122"/>
      <c r="Q327" s="119" t="s">
        <v>1479</v>
      </c>
      <c r="R327" s="265"/>
      <c r="S327" s="122"/>
      <c r="T327" s="119" t="s">
        <v>1479</v>
      </c>
      <c r="U327" s="119" t="s">
        <v>1479</v>
      </c>
      <c r="V327" s="119" t="s">
        <v>1479</v>
      </c>
      <c r="W327" s="119" t="s">
        <v>1479</v>
      </c>
      <c r="X327" s="122"/>
      <c r="Y327" s="253">
        <f t="shared" si="4"/>
        <v>0</v>
      </c>
      <c r="Z327" s="122" t="s">
        <v>1907</v>
      </c>
    </row>
    <row r="328" spans="1:26" ht="12.75" customHeight="1">
      <c r="A328" s="121" t="s">
        <v>1247</v>
      </c>
      <c r="B328" s="120" t="s">
        <v>1248</v>
      </c>
      <c r="C328" s="119" t="s">
        <v>1249</v>
      </c>
      <c r="D328" s="119">
        <v>3.1799999999999998E-4</v>
      </c>
      <c r="E328" s="119">
        <v>1.1399999999999999</v>
      </c>
      <c r="F328" s="119" t="s">
        <v>56</v>
      </c>
      <c r="G328" s="119" t="s">
        <v>1479</v>
      </c>
      <c r="H328" s="122"/>
      <c r="I328" s="119" t="s">
        <v>1479</v>
      </c>
      <c r="J328" s="122"/>
      <c r="K328" s="119" t="s">
        <v>1479</v>
      </c>
      <c r="L328" s="265"/>
      <c r="M328" s="119" t="s">
        <v>1479</v>
      </c>
      <c r="N328" s="122"/>
      <c r="O328" s="119" t="s">
        <v>1479</v>
      </c>
      <c r="P328" s="122"/>
      <c r="Q328" s="119" t="s">
        <v>1479</v>
      </c>
      <c r="R328" s="265"/>
      <c r="S328" s="122"/>
      <c r="T328" s="119" t="s">
        <v>1479</v>
      </c>
      <c r="U328" s="119" t="s">
        <v>1479</v>
      </c>
      <c r="V328" s="119" t="s">
        <v>1479</v>
      </c>
      <c r="W328" s="119" t="s">
        <v>1479</v>
      </c>
      <c r="X328" s="122"/>
      <c r="Y328" s="253">
        <f t="shared" si="4"/>
        <v>0</v>
      </c>
      <c r="Z328" s="122" t="s">
        <v>1907</v>
      </c>
    </row>
    <row r="329" spans="1:26" ht="12.75" customHeight="1">
      <c r="A329" s="121" t="s">
        <v>1244</v>
      </c>
      <c r="B329" s="120" t="s">
        <v>1245</v>
      </c>
      <c r="C329" s="119" t="s">
        <v>1246</v>
      </c>
      <c r="D329" s="119">
        <v>2.5500000000000001E-6</v>
      </c>
      <c r="E329" s="119">
        <v>-0.72</v>
      </c>
      <c r="F329" s="119" t="s">
        <v>56</v>
      </c>
      <c r="G329" s="119" t="s">
        <v>1479</v>
      </c>
      <c r="H329" s="122"/>
      <c r="I329" s="119" t="s">
        <v>1479</v>
      </c>
      <c r="J329" s="122"/>
      <c r="K329" s="119" t="s">
        <v>1479</v>
      </c>
      <c r="L329" s="265"/>
      <c r="M329" s="119" t="s">
        <v>1479</v>
      </c>
      <c r="N329" s="122"/>
      <c r="O329" s="119" t="s">
        <v>1479</v>
      </c>
      <c r="P329" s="122"/>
      <c r="Q329" s="119" t="s">
        <v>1479</v>
      </c>
      <c r="R329" s="265"/>
      <c r="S329" s="122"/>
      <c r="T329" s="119" t="s">
        <v>1479</v>
      </c>
      <c r="U329" s="119" t="s">
        <v>1479</v>
      </c>
      <c r="V329" s="119" t="s">
        <v>1479</v>
      </c>
      <c r="W329" s="119" t="s">
        <v>1479</v>
      </c>
      <c r="X329" s="122"/>
      <c r="Y329" s="253">
        <f t="shared" si="4"/>
        <v>0</v>
      </c>
      <c r="Z329" s="122" t="s">
        <v>1907</v>
      </c>
    </row>
    <row r="330" spans="1:26" ht="12.75" customHeight="1">
      <c r="A330" s="121" t="s">
        <v>1235</v>
      </c>
      <c r="B330" s="120" t="s">
        <v>1236</v>
      </c>
      <c r="C330" s="119" t="s">
        <v>1237</v>
      </c>
      <c r="D330" s="119">
        <v>4.2900000000000004E-3</v>
      </c>
      <c r="E330" s="119">
        <v>-0.69</v>
      </c>
      <c r="F330" s="119" t="s">
        <v>338</v>
      </c>
      <c r="G330" s="119" t="s">
        <v>1479</v>
      </c>
      <c r="H330" s="122"/>
      <c r="I330" s="119" t="s">
        <v>1479</v>
      </c>
      <c r="J330" s="122"/>
      <c r="K330" s="119" t="s">
        <v>1479</v>
      </c>
      <c r="L330" s="265"/>
      <c r="M330" s="119" t="s">
        <v>1479</v>
      </c>
      <c r="N330" s="122"/>
      <c r="O330" s="119" t="s">
        <v>1479</v>
      </c>
      <c r="P330" s="122"/>
      <c r="Q330" s="119" t="s">
        <v>1479</v>
      </c>
      <c r="R330" s="265"/>
      <c r="S330" s="122"/>
      <c r="T330" s="119" t="s">
        <v>1479</v>
      </c>
      <c r="U330" s="119" t="s">
        <v>1479</v>
      </c>
      <c r="V330" s="119" t="s">
        <v>1479</v>
      </c>
      <c r="W330" s="119" t="s">
        <v>1479</v>
      </c>
      <c r="X330" s="122"/>
      <c r="Y330" s="253">
        <f t="shared" si="4"/>
        <v>0</v>
      </c>
      <c r="Z330" s="122" t="s">
        <v>1907</v>
      </c>
    </row>
    <row r="331" spans="1:26" ht="12.75" customHeight="1">
      <c r="A331" s="121" t="s">
        <v>1232</v>
      </c>
      <c r="B331" s="120" t="s">
        <v>1233</v>
      </c>
      <c r="C331" s="119" t="s">
        <v>1234</v>
      </c>
      <c r="D331" s="119">
        <v>1.2099999999999999E-3</v>
      </c>
      <c r="E331" s="119">
        <v>-0.92</v>
      </c>
      <c r="F331" s="119" t="s">
        <v>56</v>
      </c>
      <c r="G331" s="119" t="s">
        <v>1479</v>
      </c>
      <c r="H331" s="122"/>
      <c r="I331" s="119" t="s">
        <v>1479</v>
      </c>
      <c r="J331" s="122"/>
      <c r="K331" s="119" t="s">
        <v>1479</v>
      </c>
      <c r="L331" s="265"/>
      <c r="M331" s="119" t="s">
        <v>1479</v>
      </c>
      <c r="N331" s="122"/>
      <c r="O331" s="119" t="s">
        <v>1479</v>
      </c>
      <c r="P331" s="122"/>
      <c r="Q331" s="119" t="s">
        <v>1479</v>
      </c>
      <c r="R331" s="265"/>
      <c r="S331" s="122"/>
      <c r="T331" s="119" t="s">
        <v>1479</v>
      </c>
      <c r="U331" s="119" t="s">
        <v>1479</v>
      </c>
      <c r="V331" s="119" t="s">
        <v>1479</v>
      </c>
      <c r="W331" s="119" t="s">
        <v>1479</v>
      </c>
      <c r="X331" s="122"/>
      <c r="Y331" s="253">
        <f t="shared" si="4"/>
        <v>0</v>
      </c>
      <c r="Z331" s="122" t="s">
        <v>1907</v>
      </c>
    </row>
    <row r="332" spans="1:26" ht="12.75" customHeight="1">
      <c r="A332" s="121" t="s">
        <v>1226</v>
      </c>
      <c r="B332" s="120" t="s">
        <v>1227</v>
      </c>
      <c r="C332" s="119" t="s">
        <v>1228</v>
      </c>
      <c r="D332" s="119">
        <v>1.2199999999999999E-3</v>
      </c>
      <c r="E332" s="119">
        <v>0.93</v>
      </c>
      <c r="F332" s="119" t="s">
        <v>188</v>
      </c>
      <c r="G332" s="119" t="s">
        <v>1479</v>
      </c>
      <c r="H332" s="122"/>
      <c r="I332" s="119" t="s">
        <v>1479</v>
      </c>
      <c r="J332" s="122"/>
      <c r="K332" s="119" t="s">
        <v>1479</v>
      </c>
      <c r="L332" s="265"/>
      <c r="M332" s="119" t="s">
        <v>1479</v>
      </c>
      <c r="N332" s="122"/>
      <c r="O332" s="119" t="s">
        <v>1479</v>
      </c>
      <c r="P332" s="122"/>
      <c r="Q332" s="119" t="s">
        <v>1479</v>
      </c>
      <c r="R332" s="265"/>
      <c r="S332" s="122"/>
      <c r="T332" s="119" t="s">
        <v>1479</v>
      </c>
      <c r="U332" s="119" t="s">
        <v>1479</v>
      </c>
      <c r="V332" s="119" t="s">
        <v>1479</v>
      </c>
      <c r="W332" s="119" t="s">
        <v>1479</v>
      </c>
      <c r="X332" s="122"/>
      <c r="Y332" s="253">
        <f t="shared" si="4"/>
        <v>0</v>
      </c>
      <c r="Z332" s="122" t="s">
        <v>1907</v>
      </c>
    </row>
    <row r="333" spans="1:26" ht="12.75" customHeight="1">
      <c r="A333" s="121" t="s">
        <v>1220</v>
      </c>
      <c r="B333" s="120" t="s">
        <v>1221</v>
      </c>
      <c r="C333" s="119" t="s">
        <v>1222</v>
      </c>
      <c r="D333" s="119">
        <v>1.32E-2</v>
      </c>
      <c r="E333" s="119">
        <v>0.84</v>
      </c>
      <c r="F333" s="119" t="s">
        <v>56</v>
      </c>
      <c r="G333" s="119" t="s">
        <v>1479</v>
      </c>
      <c r="H333" s="122"/>
      <c r="I333" s="119" t="s">
        <v>1479</v>
      </c>
      <c r="J333" s="122"/>
      <c r="K333" s="119" t="s">
        <v>1479</v>
      </c>
      <c r="L333" s="265"/>
      <c r="M333" s="119" t="s">
        <v>1479</v>
      </c>
      <c r="N333" s="122"/>
      <c r="O333" s="119" t="s">
        <v>1479</v>
      </c>
      <c r="P333" s="122"/>
      <c r="Q333" s="119" t="s">
        <v>1479</v>
      </c>
      <c r="R333" s="265"/>
      <c r="S333" s="122"/>
      <c r="T333" s="119" t="s">
        <v>1479</v>
      </c>
      <c r="U333" s="119" t="s">
        <v>1479</v>
      </c>
      <c r="V333" s="119" t="s">
        <v>1479</v>
      </c>
      <c r="W333" s="119" t="s">
        <v>1479</v>
      </c>
      <c r="X333" s="122"/>
      <c r="Y333" s="253">
        <f t="shared" si="4"/>
        <v>0</v>
      </c>
      <c r="Z333" s="122" t="s">
        <v>1907</v>
      </c>
    </row>
    <row r="334" spans="1:26" ht="12.75" customHeight="1">
      <c r="A334" s="121" t="s">
        <v>1217</v>
      </c>
      <c r="B334" s="120" t="s">
        <v>1218</v>
      </c>
      <c r="C334" s="119" t="s">
        <v>1219</v>
      </c>
      <c r="D334" s="119">
        <v>4.7000000000000002E-3</v>
      </c>
      <c r="E334" s="119">
        <v>3.41</v>
      </c>
      <c r="F334" s="119" t="s">
        <v>56</v>
      </c>
      <c r="G334" s="119" t="s">
        <v>1479</v>
      </c>
      <c r="H334" s="122"/>
      <c r="I334" s="119" t="s">
        <v>1479</v>
      </c>
      <c r="J334" s="122"/>
      <c r="K334" s="119" t="s">
        <v>1479</v>
      </c>
      <c r="L334" s="265"/>
      <c r="M334" s="119" t="s">
        <v>1479</v>
      </c>
      <c r="N334" s="122"/>
      <c r="O334" s="119" t="s">
        <v>1479</v>
      </c>
      <c r="P334" s="122"/>
      <c r="Q334" s="119" t="s">
        <v>1479</v>
      </c>
      <c r="R334" s="265"/>
      <c r="S334" s="122"/>
      <c r="T334" s="119" t="s">
        <v>1479</v>
      </c>
      <c r="U334" s="119" t="s">
        <v>1479</v>
      </c>
      <c r="V334" s="119" t="s">
        <v>1479</v>
      </c>
      <c r="W334" s="119" t="s">
        <v>1479</v>
      </c>
      <c r="X334" s="122"/>
      <c r="Y334" s="253">
        <f t="shared" si="4"/>
        <v>0</v>
      </c>
      <c r="Z334" s="122" t="s">
        <v>1907</v>
      </c>
    </row>
    <row r="335" spans="1:26" ht="12.75" customHeight="1">
      <c r="A335" s="121" t="s">
        <v>1214</v>
      </c>
      <c r="B335" s="120" t="s">
        <v>1215</v>
      </c>
      <c r="C335" s="119" t="s">
        <v>1216</v>
      </c>
      <c r="D335" s="119">
        <v>9.1899999999999998E-5</v>
      </c>
      <c r="E335" s="119">
        <v>0.84</v>
      </c>
      <c r="F335" s="119" t="s">
        <v>210</v>
      </c>
      <c r="G335" s="119" t="s">
        <v>1479</v>
      </c>
      <c r="H335" s="122"/>
      <c r="I335" s="119" t="s">
        <v>1479</v>
      </c>
      <c r="J335" s="122"/>
      <c r="K335" s="119" t="s">
        <v>1479</v>
      </c>
      <c r="L335" s="265"/>
      <c r="M335" s="119" t="s">
        <v>1479</v>
      </c>
      <c r="N335" s="122"/>
      <c r="O335" s="119" t="s">
        <v>1479</v>
      </c>
      <c r="P335" s="122"/>
      <c r="Q335" s="119" t="s">
        <v>1479</v>
      </c>
      <c r="R335" s="265"/>
      <c r="S335" s="122"/>
      <c r="T335" s="119" t="s">
        <v>1479</v>
      </c>
      <c r="U335" s="119" t="s">
        <v>1479</v>
      </c>
      <c r="V335" s="119" t="s">
        <v>1479</v>
      </c>
      <c r="W335" s="119" t="s">
        <v>1479</v>
      </c>
      <c r="X335" s="122"/>
      <c r="Y335" s="253">
        <f t="shared" si="4"/>
        <v>0</v>
      </c>
      <c r="Z335" s="122" t="s">
        <v>1907</v>
      </c>
    </row>
    <row r="336" spans="1:26" ht="12.75" customHeight="1">
      <c r="A336" s="121" t="s">
        <v>1211</v>
      </c>
      <c r="B336" s="120" t="s">
        <v>1212</v>
      </c>
      <c r="C336" s="119" t="s">
        <v>1213</v>
      </c>
      <c r="D336" s="119">
        <v>1.6999999999999999E-3</v>
      </c>
      <c r="E336" s="119">
        <v>0.61</v>
      </c>
      <c r="F336" s="119" t="s">
        <v>210</v>
      </c>
      <c r="G336" s="119" t="s">
        <v>1479</v>
      </c>
      <c r="H336" s="122"/>
      <c r="I336" s="119" t="s">
        <v>1479</v>
      </c>
      <c r="J336" s="122"/>
      <c r="K336" s="119" t="s">
        <v>1479</v>
      </c>
      <c r="L336" s="265"/>
      <c r="M336" s="119" t="s">
        <v>1479</v>
      </c>
      <c r="N336" s="122"/>
      <c r="O336" s="119" t="s">
        <v>1479</v>
      </c>
      <c r="P336" s="122"/>
      <c r="Q336" s="119" t="s">
        <v>1479</v>
      </c>
      <c r="R336" s="265"/>
      <c r="S336" s="122"/>
      <c r="T336" s="119" t="s">
        <v>1479</v>
      </c>
      <c r="U336" s="119" t="s">
        <v>1479</v>
      </c>
      <c r="V336" s="119" t="s">
        <v>1479</v>
      </c>
      <c r="W336" s="119" t="s">
        <v>1479</v>
      </c>
      <c r="X336" s="122"/>
      <c r="Y336" s="253">
        <f t="shared" si="4"/>
        <v>0</v>
      </c>
      <c r="Z336" s="122" t="s">
        <v>1907</v>
      </c>
    </row>
    <row r="337" spans="1:26" ht="12.75" customHeight="1">
      <c r="A337" s="121" t="s">
        <v>1208</v>
      </c>
      <c r="B337" s="120" t="s">
        <v>1209</v>
      </c>
      <c r="C337" s="119" t="s">
        <v>1210</v>
      </c>
      <c r="D337" s="119">
        <v>4.6E-5</v>
      </c>
      <c r="E337" s="119">
        <v>-0.66</v>
      </c>
      <c r="F337" s="119" t="s">
        <v>210</v>
      </c>
      <c r="G337" s="119" t="s">
        <v>1479</v>
      </c>
      <c r="H337" s="122"/>
      <c r="I337" s="119" t="s">
        <v>1479</v>
      </c>
      <c r="J337" s="122"/>
      <c r="K337" s="119" t="s">
        <v>1479</v>
      </c>
      <c r="L337" s="265"/>
      <c r="M337" s="119" t="s">
        <v>1479</v>
      </c>
      <c r="N337" s="122"/>
      <c r="O337" s="119" t="s">
        <v>1479</v>
      </c>
      <c r="P337" s="122"/>
      <c r="Q337" s="119" t="s">
        <v>1479</v>
      </c>
      <c r="R337" s="265"/>
      <c r="S337" s="122"/>
      <c r="T337" s="119" t="s">
        <v>1479</v>
      </c>
      <c r="U337" s="119" t="s">
        <v>1479</v>
      </c>
      <c r="V337" s="119" t="s">
        <v>1479</v>
      </c>
      <c r="W337" s="119" t="s">
        <v>1479</v>
      </c>
      <c r="X337" s="122"/>
      <c r="Y337" s="253">
        <f t="shared" si="4"/>
        <v>0</v>
      </c>
      <c r="Z337" s="122" t="s">
        <v>1907</v>
      </c>
    </row>
    <row r="338" spans="1:26" ht="12.75" customHeight="1">
      <c r="A338" s="121" t="s">
        <v>1202</v>
      </c>
      <c r="B338" s="120" t="s">
        <v>1203</v>
      </c>
      <c r="C338" s="119" t="s">
        <v>1204</v>
      </c>
      <c r="D338" s="119">
        <v>5.6899999999999997E-3</v>
      </c>
      <c r="E338" s="119">
        <v>0.65</v>
      </c>
      <c r="F338" s="119" t="s">
        <v>56</v>
      </c>
      <c r="G338" s="119" t="s">
        <v>1479</v>
      </c>
      <c r="H338" s="122"/>
      <c r="I338" s="119" t="s">
        <v>1479</v>
      </c>
      <c r="J338" s="122"/>
      <c r="K338" s="119" t="s">
        <v>1479</v>
      </c>
      <c r="L338" s="265"/>
      <c r="M338" s="119" t="s">
        <v>1479</v>
      </c>
      <c r="N338" s="122"/>
      <c r="O338" s="119" t="s">
        <v>1479</v>
      </c>
      <c r="P338" s="122"/>
      <c r="Q338" s="119" t="s">
        <v>1479</v>
      </c>
      <c r="R338" s="265"/>
      <c r="S338" s="122"/>
      <c r="T338" s="119" t="s">
        <v>1479</v>
      </c>
      <c r="U338" s="119" t="s">
        <v>1479</v>
      </c>
      <c r="V338" s="119" t="s">
        <v>1479</v>
      </c>
      <c r="W338" s="119" t="s">
        <v>1479</v>
      </c>
      <c r="X338" s="122"/>
      <c r="Y338" s="253">
        <f t="shared" si="4"/>
        <v>0</v>
      </c>
      <c r="Z338" s="122" t="s">
        <v>1907</v>
      </c>
    </row>
    <row r="339" spans="1:26" ht="12.75" customHeight="1">
      <c r="A339" s="121" t="s">
        <v>1199</v>
      </c>
      <c r="B339" s="120" t="s">
        <v>1200</v>
      </c>
      <c r="C339" s="119" t="s">
        <v>1201</v>
      </c>
      <c r="D339" s="119">
        <v>2.4499999999999998E-6</v>
      </c>
      <c r="E339" s="119">
        <v>0.92</v>
      </c>
      <c r="F339" s="119" t="s">
        <v>188</v>
      </c>
      <c r="G339" s="119" t="s">
        <v>1479</v>
      </c>
      <c r="H339" s="122"/>
      <c r="I339" s="119" t="s">
        <v>1479</v>
      </c>
      <c r="J339" s="122"/>
      <c r="K339" s="119" t="s">
        <v>1479</v>
      </c>
      <c r="L339" s="265"/>
      <c r="M339" s="119" t="s">
        <v>1479</v>
      </c>
      <c r="N339" s="122"/>
      <c r="O339" s="119" t="s">
        <v>1479</v>
      </c>
      <c r="P339" s="122"/>
      <c r="Q339" s="119" t="s">
        <v>1479</v>
      </c>
      <c r="R339" s="265"/>
      <c r="S339" s="122"/>
      <c r="T339" s="119" t="s">
        <v>1479</v>
      </c>
      <c r="U339" s="119" t="s">
        <v>1479</v>
      </c>
      <c r="V339" s="119" t="s">
        <v>1479</v>
      </c>
      <c r="W339" s="119" t="s">
        <v>1479</v>
      </c>
      <c r="X339" s="122"/>
      <c r="Y339" s="253">
        <f t="shared" si="4"/>
        <v>0</v>
      </c>
      <c r="Z339" s="122" t="s">
        <v>1907</v>
      </c>
    </row>
    <row r="340" spans="1:26" ht="12.75" customHeight="1">
      <c r="A340" s="121" t="s">
        <v>348</v>
      </c>
      <c r="B340" s="120" t="s">
        <v>349</v>
      </c>
      <c r="C340" s="119" t="s">
        <v>350</v>
      </c>
      <c r="D340" s="119">
        <v>7.7200000000000001E-4</v>
      </c>
      <c r="E340" s="119">
        <v>1.41</v>
      </c>
      <c r="F340" s="119" t="s">
        <v>56</v>
      </c>
      <c r="G340" s="119" t="s">
        <v>1479</v>
      </c>
      <c r="H340" s="122"/>
      <c r="I340" s="119" t="s">
        <v>1479</v>
      </c>
      <c r="J340" s="122"/>
      <c r="K340" s="119" t="s">
        <v>1479</v>
      </c>
      <c r="L340" s="265"/>
      <c r="M340" s="119" t="s">
        <v>1479</v>
      </c>
      <c r="N340" s="122"/>
      <c r="O340" s="119" t="s">
        <v>1479</v>
      </c>
      <c r="P340" s="122"/>
      <c r="Q340" s="119" t="s">
        <v>1479</v>
      </c>
      <c r="R340" s="265"/>
      <c r="S340" s="122"/>
      <c r="T340" s="119" t="s">
        <v>1479</v>
      </c>
      <c r="U340" s="119" t="s">
        <v>1479</v>
      </c>
      <c r="V340" s="119" t="s">
        <v>1479</v>
      </c>
      <c r="W340" s="119" t="s">
        <v>1479</v>
      </c>
      <c r="X340" s="122"/>
      <c r="Y340" s="253">
        <f t="shared" si="4"/>
        <v>0</v>
      </c>
      <c r="Z340" s="122" t="s">
        <v>1907</v>
      </c>
    </row>
    <row r="341" spans="1:26" ht="12.75" customHeight="1">
      <c r="A341" s="121" t="s">
        <v>1196</v>
      </c>
      <c r="B341" s="120" t="s">
        <v>1197</v>
      </c>
      <c r="C341" s="119" t="s">
        <v>1198</v>
      </c>
      <c r="D341" s="119">
        <v>6.9999999999999999E-4</v>
      </c>
      <c r="E341" s="119">
        <v>1.2</v>
      </c>
      <c r="F341" s="119" t="s">
        <v>56</v>
      </c>
      <c r="G341" s="119" t="s">
        <v>1479</v>
      </c>
      <c r="H341" s="122"/>
      <c r="I341" s="119" t="s">
        <v>1479</v>
      </c>
      <c r="J341" s="122"/>
      <c r="K341" s="119" t="s">
        <v>1479</v>
      </c>
      <c r="L341" s="265"/>
      <c r="M341" s="119" t="s">
        <v>1479</v>
      </c>
      <c r="N341" s="122"/>
      <c r="O341" s="119" t="s">
        <v>1479</v>
      </c>
      <c r="P341" s="122"/>
      <c r="Q341" s="119" t="s">
        <v>1479</v>
      </c>
      <c r="R341" s="265"/>
      <c r="S341" s="122"/>
      <c r="T341" s="119" t="s">
        <v>1479</v>
      </c>
      <c r="U341" s="119" t="s">
        <v>1479</v>
      </c>
      <c r="V341" s="119" t="s">
        <v>1479</v>
      </c>
      <c r="W341" s="119" t="s">
        <v>1479</v>
      </c>
      <c r="X341" s="122"/>
      <c r="Y341" s="253">
        <f t="shared" si="4"/>
        <v>0</v>
      </c>
      <c r="Z341" s="122" t="s">
        <v>1907</v>
      </c>
    </row>
    <row r="342" spans="1:26" ht="12.75" customHeight="1">
      <c r="A342" s="121" t="s">
        <v>1190</v>
      </c>
      <c r="B342" s="120" t="s">
        <v>1191</v>
      </c>
      <c r="C342" s="119" t="s">
        <v>1192</v>
      </c>
      <c r="D342" s="119">
        <v>1.37E-7</v>
      </c>
      <c r="E342" s="119">
        <v>0.81</v>
      </c>
      <c r="F342" s="119" t="s">
        <v>56</v>
      </c>
      <c r="G342" s="119" t="s">
        <v>1479</v>
      </c>
      <c r="H342" s="122"/>
      <c r="I342" s="119" t="s">
        <v>1479</v>
      </c>
      <c r="J342" s="122"/>
      <c r="K342" s="119" t="s">
        <v>1479</v>
      </c>
      <c r="L342" s="265"/>
      <c r="M342" s="119" t="s">
        <v>1479</v>
      </c>
      <c r="N342" s="122"/>
      <c r="O342" s="119" t="s">
        <v>1479</v>
      </c>
      <c r="P342" s="122"/>
      <c r="Q342" s="119" t="s">
        <v>1479</v>
      </c>
      <c r="R342" s="265"/>
      <c r="S342" s="122"/>
      <c r="T342" s="119" t="s">
        <v>1479</v>
      </c>
      <c r="U342" s="119" t="s">
        <v>1479</v>
      </c>
      <c r="V342" s="119" t="s">
        <v>1479</v>
      </c>
      <c r="W342" s="119" t="s">
        <v>1479</v>
      </c>
      <c r="X342" s="122"/>
      <c r="Y342" s="253">
        <f t="shared" si="4"/>
        <v>0</v>
      </c>
      <c r="Z342" s="122" t="s">
        <v>1907</v>
      </c>
    </row>
    <row r="343" spans="1:26" ht="12.75" customHeight="1">
      <c r="A343" s="121" t="s">
        <v>1186</v>
      </c>
      <c r="B343" s="120" t="s">
        <v>1187</v>
      </c>
      <c r="C343" s="119" t="s">
        <v>1188</v>
      </c>
      <c r="D343" s="119">
        <v>1.21E-2</v>
      </c>
      <c r="E343" s="119">
        <v>1.31</v>
      </c>
      <c r="F343" s="119" t="s">
        <v>56</v>
      </c>
      <c r="G343" s="119" t="s">
        <v>1479</v>
      </c>
      <c r="H343" s="122"/>
      <c r="I343" s="119" t="s">
        <v>1479</v>
      </c>
      <c r="J343" s="122"/>
      <c r="K343" s="119" t="s">
        <v>1479</v>
      </c>
      <c r="L343" s="265"/>
      <c r="M343" s="119" t="s">
        <v>1479</v>
      </c>
      <c r="N343" s="122"/>
      <c r="O343" s="119" t="s">
        <v>1479</v>
      </c>
      <c r="P343" s="122"/>
      <c r="Q343" s="119" t="s">
        <v>1479</v>
      </c>
      <c r="R343" s="265"/>
      <c r="S343" s="122"/>
      <c r="T343" s="119" t="s">
        <v>1479</v>
      </c>
      <c r="U343" s="119" t="s">
        <v>1479</v>
      </c>
      <c r="V343" s="119" t="s">
        <v>1479</v>
      </c>
      <c r="W343" s="119" t="s">
        <v>1479</v>
      </c>
      <c r="X343" s="122"/>
      <c r="Y343" s="253">
        <f t="shared" si="4"/>
        <v>0</v>
      </c>
      <c r="Z343" s="122" t="s">
        <v>1907</v>
      </c>
    </row>
    <row r="344" spans="1:26" ht="12.75" customHeight="1">
      <c r="A344" s="121" t="s">
        <v>1183</v>
      </c>
      <c r="B344" s="120" t="s">
        <v>1184</v>
      </c>
      <c r="C344" s="119" t="s">
        <v>1185</v>
      </c>
      <c r="D344" s="119">
        <v>7.8899999999999993E-5</v>
      </c>
      <c r="E344" s="119">
        <v>-2.74</v>
      </c>
      <c r="F344" s="119" t="s">
        <v>56</v>
      </c>
      <c r="G344" s="119" t="s">
        <v>1479</v>
      </c>
      <c r="H344" s="122"/>
      <c r="I344" s="119" t="s">
        <v>1479</v>
      </c>
      <c r="J344" s="122"/>
      <c r="K344" s="119" t="s">
        <v>1479</v>
      </c>
      <c r="L344" s="265"/>
      <c r="M344" s="119" t="s">
        <v>1479</v>
      </c>
      <c r="N344" s="122"/>
      <c r="O344" s="119" t="s">
        <v>1479</v>
      </c>
      <c r="P344" s="122"/>
      <c r="Q344" s="119" t="s">
        <v>1479</v>
      </c>
      <c r="R344" s="265"/>
      <c r="S344" s="122"/>
      <c r="T344" s="119" t="s">
        <v>1479</v>
      </c>
      <c r="U344" s="119" t="s">
        <v>1479</v>
      </c>
      <c r="V344" s="119" t="s">
        <v>1479</v>
      </c>
      <c r="W344" s="119" t="s">
        <v>1479</v>
      </c>
      <c r="X344" s="122"/>
      <c r="Y344" s="253">
        <f t="shared" si="4"/>
        <v>0</v>
      </c>
      <c r="Z344" s="122" t="s">
        <v>1907</v>
      </c>
    </row>
    <row r="345" spans="1:26" ht="12.75" customHeight="1">
      <c r="A345" s="121" t="s">
        <v>351</v>
      </c>
      <c r="B345" s="120" t="s">
        <v>352</v>
      </c>
      <c r="C345" s="119" t="s">
        <v>353</v>
      </c>
      <c r="D345" s="119">
        <v>7.3200000000000001E-3</v>
      </c>
      <c r="E345" s="119">
        <v>0.84</v>
      </c>
      <c r="F345" s="119" t="s">
        <v>56</v>
      </c>
      <c r="G345" s="119" t="s">
        <v>1479</v>
      </c>
      <c r="H345" s="122"/>
      <c r="I345" s="119" t="s">
        <v>1479</v>
      </c>
      <c r="J345" s="122"/>
      <c r="K345" s="119" t="s">
        <v>1479</v>
      </c>
      <c r="L345" s="265"/>
      <c r="M345" s="119" t="s">
        <v>1479</v>
      </c>
      <c r="N345" s="122"/>
      <c r="O345" s="119" t="s">
        <v>1479</v>
      </c>
      <c r="P345" s="122"/>
      <c r="Q345" s="119" t="s">
        <v>1479</v>
      </c>
      <c r="R345" s="265"/>
      <c r="S345" s="122"/>
      <c r="T345" s="119" t="s">
        <v>1479</v>
      </c>
      <c r="U345" s="119" t="s">
        <v>1479</v>
      </c>
      <c r="V345" s="119" t="s">
        <v>1479</v>
      </c>
      <c r="W345" s="119" t="s">
        <v>1479</v>
      </c>
      <c r="X345" s="122"/>
      <c r="Y345" s="253">
        <f t="shared" si="4"/>
        <v>0</v>
      </c>
      <c r="Z345" s="122" t="s">
        <v>1907</v>
      </c>
    </row>
    <row r="346" spans="1:26" ht="12.75" customHeight="1">
      <c r="A346" s="121" t="s">
        <v>354</v>
      </c>
      <c r="B346" s="120" t="s">
        <v>355</v>
      </c>
      <c r="C346" s="119" t="s">
        <v>356</v>
      </c>
      <c r="D346" s="119">
        <v>1.2200000000000001E-2</v>
      </c>
      <c r="E346" s="119">
        <v>1.22</v>
      </c>
      <c r="F346" s="119" t="s">
        <v>253</v>
      </c>
      <c r="G346" s="119" t="s">
        <v>1479</v>
      </c>
      <c r="H346" s="122"/>
      <c r="I346" s="119" t="s">
        <v>1479</v>
      </c>
      <c r="J346" s="122"/>
      <c r="K346" s="119" t="s">
        <v>1479</v>
      </c>
      <c r="L346" s="265"/>
      <c r="M346" s="119" t="s">
        <v>1479</v>
      </c>
      <c r="N346" s="122"/>
      <c r="O346" s="119" t="s">
        <v>1479</v>
      </c>
      <c r="P346" s="122"/>
      <c r="Q346" s="119" t="s">
        <v>1479</v>
      </c>
      <c r="R346" s="265"/>
      <c r="S346" s="122"/>
      <c r="T346" s="119" t="s">
        <v>1479</v>
      </c>
      <c r="U346" s="119" t="s">
        <v>1479</v>
      </c>
      <c r="V346" s="119" t="s">
        <v>1479</v>
      </c>
      <c r="W346" s="119" t="s">
        <v>1479</v>
      </c>
      <c r="X346" s="122"/>
      <c r="Y346" s="253">
        <f t="shared" si="4"/>
        <v>0</v>
      </c>
      <c r="Z346" s="122" t="s">
        <v>1907</v>
      </c>
    </row>
    <row r="347" spans="1:26" ht="12.75" customHeight="1">
      <c r="A347" s="121" t="s">
        <v>357</v>
      </c>
      <c r="B347" s="120" t="s">
        <v>358</v>
      </c>
      <c r="C347" s="119" t="s">
        <v>359</v>
      </c>
      <c r="D347" s="119">
        <v>1.02E-4</v>
      </c>
      <c r="E347" s="119">
        <v>1.0900000000000001</v>
      </c>
      <c r="F347" s="119" t="s">
        <v>360</v>
      </c>
      <c r="G347" s="119" t="s">
        <v>1479</v>
      </c>
      <c r="H347" s="122"/>
      <c r="I347" s="119" t="s">
        <v>1479</v>
      </c>
      <c r="J347" s="122"/>
      <c r="K347" s="119" t="s">
        <v>1479</v>
      </c>
      <c r="L347" s="265"/>
      <c r="M347" s="119" t="s">
        <v>1479</v>
      </c>
      <c r="N347" s="122"/>
      <c r="O347" s="119" t="s">
        <v>1479</v>
      </c>
      <c r="P347" s="122"/>
      <c r="Q347" s="119" t="s">
        <v>1479</v>
      </c>
      <c r="R347" s="265"/>
      <c r="S347" s="122"/>
      <c r="T347" s="119" t="s">
        <v>1479</v>
      </c>
      <c r="U347" s="119" t="s">
        <v>1479</v>
      </c>
      <c r="V347" s="119" t="s">
        <v>1479</v>
      </c>
      <c r="W347" s="119" t="s">
        <v>1479</v>
      </c>
      <c r="X347" s="122"/>
      <c r="Y347" s="253">
        <f t="shared" si="4"/>
        <v>0</v>
      </c>
      <c r="Z347" s="122" t="s">
        <v>1907</v>
      </c>
    </row>
    <row r="348" spans="1:26" ht="12.75" customHeight="1">
      <c r="A348" s="121" t="s">
        <v>1180</v>
      </c>
      <c r="B348" s="120" t="s">
        <v>1181</v>
      </c>
      <c r="C348" s="119" t="s">
        <v>1182</v>
      </c>
      <c r="D348" s="119">
        <v>2.9600000000000001E-5</v>
      </c>
      <c r="E348" s="119">
        <v>-0.66</v>
      </c>
      <c r="F348" s="119" t="s">
        <v>360</v>
      </c>
      <c r="G348" s="119" t="s">
        <v>1479</v>
      </c>
      <c r="H348" s="122"/>
      <c r="I348" s="119" t="s">
        <v>1479</v>
      </c>
      <c r="J348" s="122"/>
      <c r="K348" s="119" t="s">
        <v>1479</v>
      </c>
      <c r="L348" s="265"/>
      <c r="M348" s="119" t="s">
        <v>1479</v>
      </c>
      <c r="N348" s="122"/>
      <c r="O348" s="119" t="s">
        <v>1479</v>
      </c>
      <c r="P348" s="122"/>
      <c r="Q348" s="119" t="s">
        <v>1479</v>
      </c>
      <c r="R348" s="265"/>
      <c r="S348" s="122"/>
      <c r="T348" s="119" t="s">
        <v>1479</v>
      </c>
      <c r="U348" s="119" t="s">
        <v>1479</v>
      </c>
      <c r="V348" s="119" t="s">
        <v>1479</v>
      </c>
      <c r="W348" s="119" t="s">
        <v>1479</v>
      </c>
      <c r="X348" s="122"/>
      <c r="Y348" s="253">
        <f t="shared" si="4"/>
        <v>0</v>
      </c>
      <c r="Z348" s="122" t="s">
        <v>1907</v>
      </c>
    </row>
    <row r="349" spans="1:26" ht="12.75" customHeight="1">
      <c r="A349" s="121" t="s">
        <v>1177</v>
      </c>
      <c r="B349" s="120" t="s">
        <v>1178</v>
      </c>
      <c r="C349" s="119" t="s">
        <v>1179</v>
      </c>
      <c r="D349" s="119">
        <v>3.0199999999999999E-8</v>
      </c>
      <c r="E349" s="119">
        <v>1.38</v>
      </c>
      <c r="F349" s="119" t="s">
        <v>253</v>
      </c>
      <c r="G349" s="119" t="s">
        <v>1479</v>
      </c>
      <c r="H349" s="122"/>
      <c r="I349" s="119" t="s">
        <v>1479</v>
      </c>
      <c r="J349" s="122"/>
      <c r="K349" s="119" t="s">
        <v>1479</v>
      </c>
      <c r="L349" s="265"/>
      <c r="M349" s="119" t="s">
        <v>1479</v>
      </c>
      <c r="N349" s="122"/>
      <c r="O349" s="119" t="s">
        <v>1479</v>
      </c>
      <c r="P349" s="122"/>
      <c r="Q349" s="119" t="s">
        <v>1479</v>
      </c>
      <c r="R349" s="265"/>
      <c r="S349" s="122"/>
      <c r="T349" s="119" t="s">
        <v>1479</v>
      </c>
      <c r="U349" s="119" t="s">
        <v>1479</v>
      </c>
      <c r="V349" s="119" t="s">
        <v>1479</v>
      </c>
      <c r="W349" s="119" t="s">
        <v>1479</v>
      </c>
      <c r="X349" s="122"/>
      <c r="Y349" s="253">
        <f t="shared" si="4"/>
        <v>0</v>
      </c>
      <c r="Z349" s="122" t="s">
        <v>1907</v>
      </c>
    </row>
    <row r="350" spans="1:26" ht="12.75" customHeight="1">
      <c r="A350" s="121" t="s">
        <v>361</v>
      </c>
      <c r="B350" s="120" t="s">
        <v>362</v>
      </c>
      <c r="C350" s="119" t="s">
        <v>363</v>
      </c>
      <c r="D350" s="119">
        <v>1.35E-4</v>
      </c>
      <c r="E350" s="119">
        <v>-0.61</v>
      </c>
      <c r="F350" s="119" t="s">
        <v>44</v>
      </c>
      <c r="G350" s="119" t="s">
        <v>1479</v>
      </c>
      <c r="H350" s="122"/>
      <c r="I350" s="119" t="s">
        <v>1479</v>
      </c>
      <c r="J350" s="122"/>
      <c r="K350" s="119" t="s">
        <v>1479</v>
      </c>
      <c r="L350" s="265"/>
      <c r="M350" s="119" t="s">
        <v>1479</v>
      </c>
      <c r="N350" s="122"/>
      <c r="O350" s="119" t="s">
        <v>1479</v>
      </c>
      <c r="P350" s="122"/>
      <c r="Q350" s="119" t="s">
        <v>1479</v>
      </c>
      <c r="R350" s="265"/>
      <c r="S350" s="122"/>
      <c r="T350" s="119" t="s">
        <v>1479</v>
      </c>
      <c r="U350" s="119" t="s">
        <v>1479</v>
      </c>
      <c r="V350" s="119" t="s">
        <v>1479</v>
      </c>
      <c r="W350" s="119" t="s">
        <v>1479</v>
      </c>
      <c r="X350" s="122"/>
      <c r="Y350" s="253">
        <f t="shared" si="4"/>
        <v>0</v>
      </c>
      <c r="Z350" s="122" t="s">
        <v>1907</v>
      </c>
    </row>
    <row r="351" spans="1:26" ht="12.75" customHeight="1">
      <c r="A351" s="121" t="s">
        <v>1174</v>
      </c>
      <c r="B351" s="120" t="s">
        <v>1175</v>
      </c>
      <c r="C351" s="119" t="s">
        <v>1176</v>
      </c>
      <c r="D351" s="119">
        <v>5.57E-6</v>
      </c>
      <c r="E351" s="119">
        <v>1.07</v>
      </c>
      <c r="F351" s="119" t="s">
        <v>44</v>
      </c>
      <c r="G351" s="119" t="s">
        <v>1479</v>
      </c>
      <c r="H351" s="122"/>
      <c r="I351" s="119" t="s">
        <v>1479</v>
      </c>
      <c r="J351" s="122"/>
      <c r="K351" s="119" t="s">
        <v>1479</v>
      </c>
      <c r="L351" s="265"/>
      <c r="M351" s="119" t="s">
        <v>1479</v>
      </c>
      <c r="N351" s="122"/>
      <c r="O351" s="119" t="s">
        <v>1479</v>
      </c>
      <c r="P351" s="122"/>
      <c r="Q351" s="119" t="s">
        <v>1479</v>
      </c>
      <c r="R351" s="265"/>
      <c r="S351" s="122"/>
      <c r="T351" s="119" t="s">
        <v>1479</v>
      </c>
      <c r="U351" s="119" t="s">
        <v>1479</v>
      </c>
      <c r="V351" s="119" t="s">
        <v>1479</v>
      </c>
      <c r="W351" s="119" t="s">
        <v>1479</v>
      </c>
      <c r="X351" s="122"/>
      <c r="Y351" s="253">
        <f t="shared" si="4"/>
        <v>0</v>
      </c>
      <c r="Z351" s="122" t="s">
        <v>1907</v>
      </c>
    </row>
    <row r="352" spans="1:26" ht="12.75" customHeight="1">
      <c r="A352" s="121" t="s">
        <v>364</v>
      </c>
      <c r="B352" s="120" t="s">
        <v>365</v>
      </c>
      <c r="C352" s="119" t="s">
        <v>366</v>
      </c>
      <c r="D352" s="119">
        <v>3.4799999999999999E-7</v>
      </c>
      <c r="E352" s="119">
        <v>-1.01</v>
      </c>
      <c r="F352" s="119" t="s">
        <v>56</v>
      </c>
      <c r="G352" s="119" t="s">
        <v>1479</v>
      </c>
      <c r="H352" s="122"/>
      <c r="I352" s="119" t="s">
        <v>1479</v>
      </c>
      <c r="J352" s="122"/>
      <c r="K352" s="119" t="s">
        <v>1479</v>
      </c>
      <c r="L352" s="265"/>
      <c r="M352" s="119" t="s">
        <v>1479</v>
      </c>
      <c r="N352" s="122"/>
      <c r="O352" s="119" t="s">
        <v>1479</v>
      </c>
      <c r="P352" s="122"/>
      <c r="Q352" s="119" t="s">
        <v>1479</v>
      </c>
      <c r="R352" s="265"/>
      <c r="S352" s="122"/>
      <c r="T352" s="119" t="s">
        <v>1479</v>
      </c>
      <c r="U352" s="119" t="s">
        <v>1479</v>
      </c>
      <c r="V352" s="119" t="s">
        <v>1479</v>
      </c>
      <c r="W352" s="119" t="s">
        <v>1479</v>
      </c>
      <c r="X352" s="122"/>
      <c r="Y352" s="253">
        <f t="shared" ref="Y352:Y365" si="5">SUM(H352,J352,L352,N352,P352,S352,X352)</f>
        <v>0</v>
      </c>
      <c r="Z352" s="122" t="s">
        <v>1907</v>
      </c>
    </row>
    <row r="353" spans="1:26" ht="12.75" customHeight="1">
      <c r="A353" s="121" t="s">
        <v>1165</v>
      </c>
      <c r="B353" s="120" t="s">
        <v>1166</v>
      </c>
      <c r="C353" s="119" t="s">
        <v>1167</v>
      </c>
      <c r="D353" s="119">
        <v>6.5599999999999999E-3</v>
      </c>
      <c r="E353" s="119">
        <v>0.82</v>
      </c>
      <c r="F353" s="119" t="s">
        <v>56</v>
      </c>
      <c r="G353" s="119" t="s">
        <v>1479</v>
      </c>
      <c r="H353" s="122"/>
      <c r="I353" s="119" t="s">
        <v>1479</v>
      </c>
      <c r="J353" s="122"/>
      <c r="K353" s="119" t="s">
        <v>1479</v>
      </c>
      <c r="L353" s="265"/>
      <c r="M353" s="119" t="s">
        <v>1479</v>
      </c>
      <c r="N353" s="122"/>
      <c r="O353" s="119" t="s">
        <v>1479</v>
      </c>
      <c r="P353" s="122"/>
      <c r="Q353" s="119" t="s">
        <v>1479</v>
      </c>
      <c r="R353" s="265"/>
      <c r="S353" s="122"/>
      <c r="T353" s="119" t="s">
        <v>1479</v>
      </c>
      <c r="U353" s="119" t="s">
        <v>1479</v>
      </c>
      <c r="V353" s="119" t="s">
        <v>1479</v>
      </c>
      <c r="W353" s="119" t="s">
        <v>1479</v>
      </c>
      <c r="X353" s="122"/>
      <c r="Y353" s="253">
        <f t="shared" si="5"/>
        <v>0</v>
      </c>
      <c r="Z353" s="122" t="s">
        <v>1907</v>
      </c>
    </row>
    <row r="354" spans="1:26" ht="12.75" customHeight="1">
      <c r="A354" s="121" t="s">
        <v>1159</v>
      </c>
      <c r="B354" s="120" t="s">
        <v>1160</v>
      </c>
      <c r="C354" s="119" t="s">
        <v>1161</v>
      </c>
      <c r="D354" s="119">
        <v>7.8200000000000003E-4</v>
      </c>
      <c r="E354" s="119">
        <v>0.8</v>
      </c>
      <c r="F354" s="119" t="s">
        <v>44</v>
      </c>
      <c r="G354" s="119" t="s">
        <v>1479</v>
      </c>
      <c r="H354" s="122"/>
      <c r="I354" s="119" t="s">
        <v>1479</v>
      </c>
      <c r="J354" s="122"/>
      <c r="K354" s="119" t="s">
        <v>1479</v>
      </c>
      <c r="L354" s="265"/>
      <c r="M354" s="119" t="s">
        <v>1479</v>
      </c>
      <c r="N354" s="122"/>
      <c r="O354" s="119" t="s">
        <v>1479</v>
      </c>
      <c r="P354" s="122"/>
      <c r="Q354" s="119" t="s">
        <v>1479</v>
      </c>
      <c r="R354" s="265"/>
      <c r="S354" s="122"/>
      <c r="T354" s="119" t="s">
        <v>1479</v>
      </c>
      <c r="U354" s="119" t="s">
        <v>1479</v>
      </c>
      <c r="V354" s="119" t="s">
        <v>1479</v>
      </c>
      <c r="W354" s="119" t="s">
        <v>1479</v>
      </c>
      <c r="X354" s="122"/>
      <c r="Y354" s="253">
        <f t="shared" si="5"/>
        <v>0</v>
      </c>
      <c r="Z354" s="122" t="s">
        <v>1907</v>
      </c>
    </row>
    <row r="355" spans="1:26" ht="12.75" customHeight="1">
      <c r="A355" s="121" t="s">
        <v>373</v>
      </c>
      <c r="B355" s="120" t="s">
        <v>374</v>
      </c>
      <c r="C355" s="119" t="s">
        <v>375</v>
      </c>
      <c r="D355" s="119">
        <v>2.34E-4</v>
      </c>
      <c r="E355" s="119">
        <v>1.05</v>
      </c>
      <c r="F355" s="119" t="s">
        <v>44</v>
      </c>
      <c r="G355" s="119" t="s">
        <v>1479</v>
      </c>
      <c r="H355" s="122"/>
      <c r="I355" s="119" t="s">
        <v>1479</v>
      </c>
      <c r="J355" s="122"/>
      <c r="K355" s="119" t="s">
        <v>1479</v>
      </c>
      <c r="L355" s="265"/>
      <c r="M355" s="119" t="s">
        <v>1479</v>
      </c>
      <c r="N355" s="122"/>
      <c r="O355" s="119" t="s">
        <v>1479</v>
      </c>
      <c r="P355" s="122"/>
      <c r="Q355" s="119" t="s">
        <v>1479</v>
      </c>
      <c r="R355" s="265"/>
      <c r="S355" s="122"/>
      <c r="T355" s="119" t="s">
        <v>1479</v>
      </c>
      <c r="U355" s="119" t="s">
        <v>1479</v>
      </c>
      <c r="V355" s="119" t="s">
        <v>1479</v>
      </c>
      <c r="W355" s="119" t="s">
        <v>1479</v>
      </c>
      <c r="X355" s="122"/>
      <c r="Y355" s="253">
        <f t="shared" si="5"/>
        <v>0</v>
      </c>
      <c r="Z355" s="122" t="s">
        <v>1907</v>
      </c>
    </row>
    <row r="356" spans="1:26" ht="12.75" customHeight="1">
      <c r="A356" s="121" t="s">
        <v>376</v>
      </c>
      <c r="B356" s="120" t="s">
        <v>377</v>
      </c>
      <c r="C356" s="119" t="s">
        <v>378</v>
      </c>
      <c r="D356" s="119">
        <v>1.12E-4</v>
      </c>
      <c r="E356" s="119">
        <v>-0.71</v>
      </c>
      <c r="F356" s="119" t="s">
        <v>44</v>
      </c>
      <c r="G356" s="119" t="s">
        <v>1479</v>
      </c>
      <c r="H356" s="122"/>
      <c r="I356" s="119" t="s">
        <v>1479</v>
      </c>
      <c r="J356" s="122"/>
      <c r="K356" s="119" t="s">
        <v>1479</v>
      </c>
      <c r="L356" s="265"/>
      <c r="M356" s="119" t="s">
        <v>1479</v>
      </c>
      <c r="N356" s="122"/>
      <c r="O356" s="119" t="s">
        <v>1479</v>
      </c>
      <c r="P356" s="122"/>
      <c r="Q356" s="119" t="s">
        <v>1479</v>
      </c>
      <c r="R356" s="265"/>
      <c r="S356" s="122"/>
      <c r="T356" s="119" t="s">
        <v>1479</v>
      </c>
      <c r="U356" s="119" t="s">
        <v>1479</v>
      </c>
      <c r="V356" s="119" t="s">
        <v>1479</v>
      </c>
      <c r="W356" s="119" t="s">
        <v>1479</v>
      </c>
      <c r="X356" s="122"/>
      <c r="Y356" s="253">
        <f t="shared" si="5"/>
        <v>0</v>
      </c>
      <c r="Z356" s="122" t="s">
        <v>1907</v>
      </c>
    </row>
    <row r="357" spans="1:26" ht="12.75" customHeight="1">
      <c r="A357" s="121" t="s">
        <v>379</v>
      </c>
      <c r="B357" s="120" t="s">
        <v>380</v>
      </c>
      <c r="C357" s="119" t="s">
        <v>381</v>
      </c>
      <c r="D357" s="119">
        <v>3.9699999999999996E-3</v>
      </c>
      <c r="E357" s="119">
        <v>1.06</v>
      </c>
      <c r="F357" s="119" t="s">
        <v>44</v>
      </c>
      <c r="G357" s="119" t="s">
        <v>1479</v>
      </c>
      <c r="H357" s="122"/>
      <c r="I357" s="119" t="s">
        <v>1479</v>
      </c>
      <c r="J357" s="122"/>
      <c r="K357" s="119" t="s">
        <v>1479</v>
      </c>
      <c r="L357" s="265"/>
      <c r="M357" s="119" t="s">
        <v>1479</v>
      </c>
      <c r="N357" s="122"/>
      <c r="O357" s="119" t="s">
        <v>1479</v>
      </c>
      <c r="P357" s="122"/>
      <c r="Q357" s="119" t="s">
        <v>1479</v>
      </c>
      <c r="R357" s="265"/>
      <c r="S357" s="122"/>
      <c r="T357" s="119" t="s">
        <v>1479</v>
      </c>
      <c r="U357" s="119" t="s">
        <v>1479</v>
      </c>
      <c r="V357" s="119" t="s">
        <v>1479</v>
      </c>
      <c r="W357" s="119" t="s">
        <v>1479</v>
      </c>
      <c r="X357" s="122"/>
      <c r="Y357" s="253">
        <f t="shared" si="5"/>
        <v>0</v>
      </c>
      <c r="Z357" s="122" t="s">
        <v>1907</v>
      </c>
    </row>
    <row r="358" spans="1:26" ht="12.75" customHeight="1">
      <c r="A358" s="121" t="s">
        <v>382</v>
      </c>
      <c r="B358" s="120" t="s">
        <v>383</v>
      </c>
      <c r="C358" s="119" t="s">
        <v>384</v>
      </c>
      <c r="D358" s="119">
        <v>5.4600000000000005E-7</v>
      </c>
      <c r="E358" s="119">
        <v>-1.39</v>
      </c>
      <c r="F358" s="119" t="s">
        <v>56</v>
      </c>
      <c r="G358" s="119" t="s">
        <v>1479</v>
      </c>
      <c r="H358" s="122"/>
      <c r="I358" s="119" t="s">
        <v>1479</v>
      </c>
      <c r="J358" s="122"/>
      <c r="K358" s="119" t="s">
        <v>1479</v>
      </c>
      <c r="L358" s="265"/>
      <c r="M358" s="119" t="s">
        <v>1479</v>
      </c>
      <c r="N358" s="122"/>
      <c r="O358" s="119" t="s">
        <v>1479</v>
      </c>
      <c r="P358" s="122"/>
      <c r="Q358" s="119" t="s">
        <v>1479</v>
      </c>
      <c r="R358" s="265"/>
      <c r="S358" s="122"/>
      <c r="T358" s="119" t="s">
        <v>1479</v>
      </c>
      <c r="U358" s="119" t="s">
        <v>1479</v>
      </c>
      <c r="V358" s="119" t="s">
        <v>1479</v>
      </c>
      <c r="W358" s="119" t="s">
        <v>1479</v>
      </c>
      <c r="X358" s="122"/>
      <c r="Y358" s="253">
        <f t="shared" si="5"/>
        <v>0</v>
      </c>
      <c r="Z358" s="122" t="s">
        <v>1907</v>
      </c>
    </row>
    <row r="359" spans="1:26" ht="12.75" customHeight="1">
      <c r="A359" s="121" t="s">
        <v>1144</v>
      </c>
      <c r="B359" s="120" t="s">
        <v>1145</v>
      </c>
      <c r="C359" s="119" t="s">
        <v>1146</v>
      </c>
      <c r="D359" s="119">
        <v>4.8999999999999998E-5</v>
      </c>
      <c r="E359" s="119">
        <v>0.69</v>
      </c>
      <c r="F359" s="119" t="s">
        <v>44</v>
      </c>
      <c r="G359" s="119" t="s">
        <v>1479</v>
      </c>
      <c r="H359" s="122"/>
      <c r="I359" s="119" t="s">
        <v>1479</v>
      </c>
      <c r="J359" s="122"/>
      <c r="K359" s="119" t="s">
        <v>1479</v>
      </c>
      <c r="L359" s="265"/>
      <c r="M359" s="119" t="s">
        <v>1479</v>
      </c>
      <c r="N359" s="122"/>
      <c r="O359" s="119" t="s">
        <v>1479</v>
      </c>
      <c r="P359" s="122"/>
      <c r="Q359" s="119" t="s">
        <v>1479</v>
      </c>
      <c r="R359" s="265"/>
      <c r="S359" s="122"/>
      <c r="T359" s="119" t="s">
        <v>1479</v>
      </c>
      <c r="U359" s="119" t="s">
        <v>1479</v>
      </c>
      <c r="V359" s="119" t="s">
        <v>1479</v>
      </c>
      <c r="W359" s="119" t="s">
        <v>1479</v>
      </c>
      <c r="X359" s="122"/>
      <c r="Y359" s="253">
        <f t="shared" si="5"/>
        <v>0</v>
      </c>
      <c r="Z359" s="122" t="s">
        <v>1907</v>
      </c>
    </row>
    <row r="360" spans="1:26" ht="12.75" customHeight="1">
      <c r="A360" s="121" t="s">
        <v>1140</v>
      </c>
      <c r="B360" s="120" t="s">
        <v>1141</v>
      </c>
      <c r="C360" s="119" t="s">
        <v>1142</v>
      </c>
      <c r="D360" s="119">
        <v>3.0800000000000003E-5</v>
      </c>
      <c r="E360" s="119">
        <v>-0.93</v>
      </c>
      <c r="F360" s="119" t="s">
        <v>253</v>
      </c>
      <c r="G360" s="119" t="s">
        <v>1479</v>
      </c>
      <c r="H360" s="122"/>
      <c r="I360" s="119" t="s">
        <v>1479</v>
      </c>
      <c r="J360" s="122"/>
      <c r="K360" s="119" t="s">
        <v>1479</v>
      </c>
      <c r="L360" s="265"/>
      <c r="M360" s="119" t="s">
        <v>1479</v>
      </c>
      <c r="N360" s="122"/>
      <c r="O360" s="119" t="s">
        <v>1479</v>
      </c>
      <c r="P360" s="122"/>
      <c r="Q360" s="119" t="s">
        <v>1479</v>
      </c>
      <c r="R360" s="265"/>
      <c r="S360" s="122"/>
      <c r="T360" s="119" t="s">
        <v>1479</v>
      </c>
      <c r="U360" s="119" t="s">
        <v>1479</v>
      </c>
      <c r="V360" s="119" t="s">
        <v>1479</v>
      </c>
      <c r="W360" s="119" t="s">
        <v>1479</v>
      </c>
      <c r="X360" s="122"/>
      <c r="Y360" s="253">
        <f t="shared" si="5"/>
        <v>0</v>
      </c>
      <c r="Z360" s="122" t="s">
        <v>1907</v>
      </c>
    </row>
    <row r="361" spans="1:26" ht="12.75" customHeight="1">
      <c r="A361" s="121" t="s">
        <v>385</v>
      </c>
      <c r="B361" s="120" t="s">
        <v>386</v>
      </c>
      <c r="C361" s="119" t="s">
        <v>387</v>
      </c>
      <c r="D361" s="119">
        <v>1.4399999999999999E-7</v>
      </c>
      <c r="E361" s="119">
        <v>-0.87</v>
      </c>
      <c r="F361" s="119" t="s">
        <v>56</v>
      </c>
      <c r="G361" s="119" t="s">
        <v>1479</v>
      </c>
      <c r="H361" s="122"/>
      <c r="I361" s="119" t="s">
        <v>1479</v>
      </c>
      <c r="J361" s="122"/>
      <c r="K361" s="119" t="s">
        <v>1479</v>
      </c>
      <c r="L361" s="265"/>
      <c r="M361" s="119" t="s">
        <v>1479</v>
      </c>
      <c r="N361" s="122"/>
      <c r="O361" s="119" t="s">
        <v>1479</v>
      </c>
      <c r="P361" s="122"/>
      <c r="Q361" s="119" t="s">
        <v>1479</v>
      </c>
      <c r="R361" s="265"/>
      <c r="S361" s="122"/>
      <c r="T361" s="119" t="s">
        <v>1479</v>
      </c>
      <c r="U361" s="119" t="s">
        <v>1479</v>
      </c>
      <c r="V361" s="119" t="s">
        <v>1479</v>
      </c>
      <c r="W361" s="119" t="s">
        <v>1479</v>
      </c>
      <c r="X361" s="122"/>
      <c r="Y361" s="253">
        <f t="shared" si="5"/>
        <v>0</v>
      </c>
      <c r="Z361" s="122" t="s">
        <v>1907</v>
      </c>
    </row>
    <row r="362" spans="1:26" ht="12.75" customHeight="1">
      <c r="A362" s="121" t="s">
        <v>1137</v>
      </c>
      <c r="B362" s="120" t="s">
        <v>1138</v>
      </c>
      <c r="C362" s="119" t="s">
        <v>1139</v>
      </c>
      <c r="D362" s="119">
        <v>2.0100000000000001E-3</v>
      </c>
      <c r="E362" s="119">
        <v>0.98</v>
      </c>
      <c r="F362" s="119" t="s">
        <v>253</v>
      </c>
      <c r="G362" s="119" t="s">
        <v>1479</v>
      </c>
      <c r="H362" s="122"/>
      <c r="I362" s="119" t="s">
        <v>1479</v>
      </c>
      <c r="J362" s="122"/>
      <c r="K362" s="119" t="s">
        <v>1479</v>
      </c>
      <c r="L362" s="265"/>
      <c r="M362" s="119" t="s">
        <v>1479</v>
      </c>
      <c r="N362" s="122"/>
      <c r="O362" s="119" t="s">
        <v>1479</v>
      </c>
      <c r="P362" s="122"/>
      <c r="Q362" s="119" t="s">
        <v>1479</v>
      </c>
      <c r="R362" s="265"/>
      <c r="S362" s="122"/>
      <c r="T362" s="119" t="s">
        <v>1479</v>
      </c>
      <c r="U362" s="119" t="s">
        <v>1479</v>
      </c>
      <c r="V362" s="119" t="s">
        <v>1479</v>
      </c>
      <c r="W362" s="119" t="s">
        <v>1479</v>
      </c>
      <c r="X362" s="122"/>
      <c r="Y362" s="253">
        <f t="shared" si="5"/>
        <v>0</v>
      </c>
      <c r="Z362" s="122" t="s">
        <v>1907</v>
      </c>
    </row>
    <row r="363" spans="1:26" ht="12.75" customHeight="1">
      <c r="A363" s="121" t="s">
        <v>1134</v>
      </c>
      <c r="B363" s="120" t="s">
        <v>1135</v>
      </c>
      <c r="C363" s="119" t="s">
        <v>1136</v>
      </c>
      <c r="D363" s="119">
        <v>1.6099999999999998E-5</v>
      </c>
      <c r="E363" s="119">
        <v>-0.96</v>
      </c>
      <c r="F363" s="119" t="s">
        <v>56</v>
      </c>
      <c r="G363" s="119" t="s">
        <v>1479</v>
      </c>
      <c r="H363" s="122"/>
      <c r="I363" s="119" t="s">
        <v>1479</v>
      </c>
      <c r="J363" s="122"/>
      <c r="K363" s="119" t="s">
        <v>1479</v>
      </c>
      <c r="L363" s="265"/>
      <c r="M363" s="119" t="s">
        <v>1479</v>
      </c>
      <c r="N363" s="122"/>
      <c r="O363" s="119" t="s">
        <v>1479</v>
      </c>
      <c r="P363" s="122"/>
      <c r="Q363" s="119" t="s">
        <v>1479</v>
      </c>
      <c r="R363" s="265"/>
      <c r="S363" s="122"/>
      <c r="T363" s="119" t="s">
        <v>1479</v>
      </c>
      <c r="U363" s="119" t="s">
        <v>1479</v>
      </c>
      <c r="V363" s="119" t="s">
        <v>1479</v>
      </c>
      <c r="W363" s="119" t="s">
        <v>1479</v>
      </c>
      <c r="X363" s="122"/>
      <c r="Y363" s="253">
        <f t="shared" si="5"/>
        <v>0</v>
      </c>
      <c r="Z363" s="122" t="s">
        <v>1907</v>
      </c>
    </row>
    <row r="364" spans="1:26" ht="12.75" customHeight="1">
      <c r="A364" s="121" t="s">
        <v>1131</v>
      </c>
      <c r="B364" s="120" t="s">
        <v>1132</v>
      </c>
      <c r="C364" s="119" t="s">
        <v>1133</v>
      </c>
      <c r="D364" s="119">
        <v>9.8399999999999994E-8</v>
      </c>
      <c r="E364" s="119">
        <v>-1.17</v>
      </c>
      <c r="F364" s="119" t="s">
        <v>360</v>
      </c>
      <c r="G364" s="119" t="s">
        <v>1479</v>
      </c>
      <c r="H364" s="122"/>
      <c r="I364" s="119" t="s">
        <v>1479</v>
      </c>
      <c r="J364" s="122"/>
      <c r="K364" s="119" t="s">
        <v>1479</v>
      </c>
      <c r="L364" s="265"/>
      <c r="M364" s="119" t="s">
        <v>1479</v>
      </c>
      <c r="N364" s="122"/>
      <c r="O364" s="119" t="s">
        <v>1479</v>
      </c>
      <c r="P364" s="122"/>
      <c r="Q364" s="119" t="s">
        <v>1479</v>
      </c>
      <c r="R364" s="265"/>
      <c r="S364" s="122"/>
      <c r="T364" s="119" t="s">
        <v>1479</v>
      </c>
      <c r="U364" s="119" t="s">
        <v>1479</v>
      </c>
      <c r="V364" s="119" t="s">
        <v>1479</v>
      </c>
      <c r="W364" s="119" t="s">
        <v>1479</v>
      </c>
      <c r="X364" s="122"/>
      <c r="Y364" s="253">
        <f t="shared" si="5"/>
        <v>0</v>
      </c>
      <c r="Z364" s="122" t="s">
        <v>1907</v>
      </c>
    </row>
    <row r="365" spans="1:26" ht="12.75" customHeight="1">
      <c r="A365" s="121" t="s">
        <v>1128</v>
      </c>
      <c r="B365" s="120" t="s">
        <v>1129</v>
      </c>
      <c r="C365" s="119" t="s">
        <v>1130</v>
      </c>
      <c r="D365" s="119">
        <v>2.2900000000000001E-4</v>
      </c>
      <c r="E365" s="119">
        <v>-0.94</v>
      </c>
      <c r="F365" s="119" t="s">
        <v>46</v>
      </c>
      <c r="G365" s="119" t="s">
        <v>1479</v>
      </c>
      <c r="H365" s="122"/>
      <c r="I365" s="119" t="s">
        <v>1479</v>
      </c>
      <c r="J365" s="122"/>
      <c r="K365" s="119" t="s">
        <v>1479</v>
      </c>
      <c r="L365" s="265"/>
      <c r="M365" s="119" t="s">
        <v>1479</v>
      </c>
      <c r="N365" s="122"/>
      <c r="O365" s="119" t="s">
        <v>1479</v>
      </c>
      <c r="P365" s="122"/>
      <c r="Q365" s="119" t="s">
        <v>1479</v>
      </c>
      <c r="R365" s="265"/>
      <c r="S365" s="122"/>
      <c r="T365" s="119" t="s">
        <v>1479</v>
      </c>
      <c r="U365" s="119" t="s">
        <v>1479</v>
      </c>
      <c r="V365" s="119" t="s">
        <v>1479</v>
      </c>
      <c r="W365" s="119" t="s">
        <v>1479</v>
      </c>
      <c r="X365" s="122"/>
      <c r="Y365" s="253">
        <f t="shared" si="5"/>
        <v>0</v>
      </c>
      <c r="Z365" s="122" t="s">
        <v>1907</v>
      </c>
    </row>
  </sheetData>
  <sortState xmlns:xlrd2="http://schemas.microsoft.com/office/spreadsheetml/2017/richdata2" ref="A3:F363">
    <sortCondition ref="A1:A363"/>
  </sortState>
  <conditionalFormatting sqref="E3:E363">
    <cfRule type="dataBar" priority="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{C636B3B3-9E70-43AF-B010-E9ABE9B3DDE7}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636B3B3-9E70-43AF-B010-E9ABE9B3DDE7}">
            <x14:dataBar minLength="0" maxLength="100" gradient="0">
              <x14:cfvo type="autoMin"/>
              <x14:cfvo type="autoMax"/>
              <x14:negativeFillColor rgb="FF0070C0"/>
              <x14:axisColor rgb="FF000000"/>
            </x14:dataBar>
          </x14:cfRule>
          <xm:sqref>E3:E363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80"/>
  <sheetViews>
    <sheetView workbookViewId="0"/>
  </sheetViews>
  <sheetFormatPr defaultColWidth="8.7265625" defaultRowHeight="12.75" customHeight="1"/>
  <cols>
    <col min="1" max="1" width="14.08984375" style="3" customWidth="1"/>
    <col min="2" max="2" width="60.26953125" style="14" customWidth="1"/>
    <col min="3" max="3" width="20.36328125" style="3" customWidth="1"/>
    <col min="4" max="4" width="9.36328125" style="3" bestFit="1" customWidth="1"/>
    <col min="5" max="5" width="14.6328125" style="14" customWidth="1"/>
    <col min="6" max="6" width="22.6328125" style="14" bestFit="1" customWidth="1"/>
    <col min="7" max="7" width="13" style="14" bestFit="1" customWidth="1"/>
    <col min="8" max="8" width="19.36328125" style="14" bestFit="1" customWidth="1"/>
    <col min="9" max="9" width="13.36328125" style="14" bestFit="1" customWidth="1"/>
    <col min="10" max="10" width="15.81640625" style="14" bestFit="1" customWidth="1"/>
    <col min="11" max="11" width="20.81640625" style="14" bestFit="1" customWidth="1"/>
    <col min="12" max="12" width="26.6328125" style="14" bestFit="1" customWidth="1"/>
    <col min="13" max="13" width="22.6328125" style="14" bestFit="1" customWidth="1"/>
    <col min="14" max="14" width="13.08984375" style="14" bestFit="1" customWidth="1"/>
    <col min="15" max="15" width="34.36328125" style="14" bestFit="1" customWidth="1"/>
    <col min="16" max="16" width="13.08984375" style="14" bestFit="1" customWidth="1"/>
    <col min="17" max="17" width="19" style="14" bestFit="1" customWidth="1"/>
    <col min="18" max="18" width="36.7265625" style="14" bestFit="1" customWidth="1"/>
    <col min="19" max="19" width="10.08984375" style="14" bestFit="1" customWidth="1"/>
    <col min="20" max="20" width="20.26953125" style="14" bestFit="1" customWidth="1"/>
    <col min="21" max="21" width="21.7265625" style="14" bestFit="1" customWidth="1"/>
    <col min="22" max="22" width="21.36328125" style="14" bestFit="1" customWidth="1"/>
    <col min="23" max="23" width="19.6328125" style="14" bestFit="1" customWidth="1"/>
    <col min="24" max="24" width="11.36328125" style="14" bestFit="1" customWidth="1"/>
    <col min="25" max="25" width="11.26953125" style="14" bestFit="1" customWidth="1"/>
    <col min="26" max="26" width="11.36328125" style="14" bestFit="1" customWidth="1"/>
    <col min="27" max="16384" width="8.7265625" style="14"/>
  </cols>
  <sheetData>
    <row r="1" spans="1:26" ht="22" customHeight="1" thickBot="1">
      <c r="A1" s="15" t="s">
        <v>2262</v>
      </c>
    </row>
    <row r="2" spans="1:26" s="228" customFormat="1" ht="19" customHeight="1" thickBot="1">
      <c r="A2" s="291" t="s">
        <v>1458</v>
      </c>
      <c r="B2" s="292" t="s">
        <v>1461</v>
      </c>
      <c r="C2" s="292" t="s">
        <v>2112</v>
      </c>
      <c r="D2" s="293" t="s">
        <v>28</v>
      </c>
      <c r="E2" s="293" t="s">
        <v>2250</v>
      </c>
      <c r="F2" s="293" t="s">
        <v>181</v>
      </c>
      <c r="G2" s="293" t="s">
        <v>2113</v>
      </c>
      <c r="H2" s="293" t="s">
        <v>2114</v>
      </c>
      <c r="I2" s="293" t="s">
        <v>2115</v>
      </c>
      <c r="J2" s="293" t="s">
        <v>2116</v>
      </c>
      <c r="K2" s="293" t="s">
        <v>2214</v>
      </c>
      <c r="L2" s="294" t="s">
        <v>2215</v>
      </c>
      <c r="M2" s="294" t="s">
        <v>2218</v>
      </c>
      <c r="N2" s="293" t="s">
        <v>2219</v>
      </c>
      <c r="O2" s="293" t="s">
        <v>2216</v>
      </c>
      <c r="P2" s="293" t="s">
        <v>2217</v>
      </c>
      <c r="Q2" s="293" t="s">
        <v>2220</v>
      </c>
      <c r="R2" s="293" t="s">
        <v>2221</v>
      </c>
      <c r="S2" s="293" t="s">
        <v>2222</v>
      </c>
      <c r="T2" s="295" t="s">
        <v>2124</v>
      </c>
      <c r="U2" s="295" t="s">
        <v>2125</v>
      </c>
      <c r="V2" s="295" t="s">
        <v>2126</v>
      </c>
      <c r="W2" s="295" t="s">
        <v>2127</v>
      </c>
      <c r="X2" s="295" t="s">
        <v>2128</v>
      </c>
      <c r="Y2" s="296" t="s">
        <v>2129</v>
      </c>
      <c r="Z2" s="297" t="s">
        <v>1465</v>
      </c>
    </row>
    <row r="3" spans="1:26" ht="12.75" customHeight="1">
      <c r="A3" s="80" t="s">
        <v>370</v>
      </c>
      <c r="B3" s="81" t="s">
        <v>371</v>
      </c>
      <c r="C3" s="215" t="s">
        <v>372</v>
      </c>
      <c r="D3" s="215">
        <v>1.4799999999999999E-4</v>
      </c>
      <c r="E3" s="215">
        <v>-0.71</v>
      </c>
      <c r="F3" s="215" t="s">
        <v>210</v>
      </c>
      <c r="G3" s="215" t="s">
        <v>1470</v>
      </c>
      <c r="H3" s="214">
        <v>2</v>
      </c>
      <c r="I3" s="215" t="s">
        <v>1479</v>
      </c>
      <c r="J3" s="216"/>
      <c r="K3" s="215" t="s">
        <v>2226</v>
      </c>
      <c r="L3" s="214">
        <v>2</v>
      </c>
      <c r="M3" s="215" t="s">
        <v>2227</v>
      </c>
      <c r="N3" s="214">
        <v>2</v>
      </c>
      <c r="O3" s="215" t="s">
        <v>2227</v>
      </c>
      <c r="P3" s="214">
        <v>2</v>
      </c>
      <c r="Q3" s="215" t="s">
        <v>2130</v>
      </c>
      <c r="R3" s="215" t="s">
        <v>2251</v>
      </c>
      <c r="S3" s="214">
        <v>2</v>
      </c>
      <c r="T3" s="215" t="s">
        <v>1479</v>
      </c>
      <c r="U3" s="215" t="s">
        <v>1479</v>
      </c>
      <c r="V3" s="215" t="s">
        <v>1479</v>
      </c>
      <c r="W3" s="215" t="s">
        <v>1479</v>
      </c>
      <c r="X3" s="216"/>
      <c r="Y3" s="250">
        <f t="shared" ref="Y3:Y66" si="0">SUM(X3,S3,P3,N3,L3,H3,J3)</f>
        <v>10</v>
      </c>
      <c r="Z3" s="62" t="s">
        <v>2134</v>
      </c>
    </row>
    <row r="4" spans="1:26" ht="12.75" customHeight="1">
      <c r="A4" s="55" t="s">
        <v>201</v>
      </c>
      <c r="B4" s="56" t="s">
        <v>202</v>
      </c>
      <c r="C4" s="209" t="s">
        <v>203</v>
      </c>
      <c r="D4" s="209">
        <v>2.1299999999999999E-3</v>
      </c>
      <c r="E4" s="209">
        <v>3.46</v>
      </c>
      <c r="F4" s="209" t="s">
        <v>44</v>
      </c>
      <c r="G4" s="209" t="s">
        <v>1479</v>
      </c>
      <c r="H4" s="210"/>
      <c r="I4" s="209" t="s">
        <v>1479</v>
      </c>
      <c r="J4" s="210"/>
      <c r="K4" s="209" t="s">
        <v>2234</v>
      </c>
      <c r="L4" s="208">
        <v>2</v>
      </c>
      <c r="M4" s="209" t="s">
        <v>2227</v>
      </c>
      <c r="N4" s="208">
        <v>2</v>
      </c>
      <c r="O4" s="209" t="s">
        <v>2227</v>
      </c>
      <c r="P4" s="208">
        <v>2</v>
      </c>
      <c r="Q4" s="209" t="s">
        <v>2130</v>
      </c>
      <c r="R4" s="209" t="s">
        <v>2251</v>
      </c>
      <c r="S4" s="208">
        <v>2</v>
      </c>
      <c r="T4" s="209" t="s">
        <v>1479</v>
      </c>
      <c r="U4" s="209" t="s">
        <v>1479</v>
      </c>
      <c r="V4" s="209" t="s">
        <v>1479</v>
      </c>
      <c r="W4" s="209" t="s">
        <v>1479</v>
      </c>
      <c r="X4" s="210"/>
      <c r="Y4" s="253">
        <f t="shared" si="0"/>
        <v>8</v>
      </c>
      <c r="Z4" s="62" t="s">
        <v>2134</v>
      </c>
    </row>
    <row r="5" spans="1:26" ht="12.75" customHeight="1">
      <c r="A5" s="55" t="s">
        <v>204</v>
      </c>
      <c r="B5" s="56" t="s">
        <v>205</v>
      </c>
      <c r="C5" s="209" t="s">
        <v>206</v>
      </c>
      <c r="D5" s="209">
        <v>2.8899999999999999E-6</v>
      </c>
      <c r="E5" s="209">
        <v>1.2</v>
      </c>
      <c r="F5" s="209" t="s">
        <v>56</v>
      </c>
      <c r="G5" s="209" t="s">
        <v>1479</v>
      </c>
      <c r="H5" s="210"/>
      <c r="I5" s="209" t="s">
        <v>1479</v>
      </c>
      <c r="J5" s="210"/>
      <c r="K5" s="209" t="s">
        <v>2235</v>
      </c>
      <c r="L5" s="208">
        <v>2</v>
      </c>
      <c r="M5" s="209" t="s">
        <v>2225</v>
      </c>
      <c r="N5" s="208">
        <v>2</v>
      </c>
      <c r="O5" s="209" t="s">
        <v>1479</v>
      </c>
      <c r="P5" s="210"/>
      <c r="Q5" s="209" t="s">
        <v>2130</v>
      </c>
      <c r="R5" s="209" t="s">
        <v>2251</v>
      </c>
      <c r="S5" s="208">
        <v>2</v>
      </c>
      <c r="T5" s="209" t="s">
        <v>1479</v>
      </c>
      <c r="U5" s="209" t="s">
        <v>1479</v>
      </c>
      <c r="V5" s="209" t="s">
        <v>1479</v>
      </c>
      <c r="W5" s="274" t="s">
        <v>2236</v>
      </c>
      <c r="X5" s="275">
        <v>2</v>
      </c>
      <c r="Y5" s="253">
        <f t="shared" si="0"/>
        <v>8</v>
      </c>
      <c r="Z5" s="62" t="s">
        <v>2134</v>
      </c>
    </row>
    <row r="6" spans="1:26" ht="12.75" customHeight="1">
      <c r="A6" s="55" t="s">
        <v>217</v>
      </c>
      <c r="B6" s="56" t="s">
        <v>218</v>
      </c>
      <c r="C6" s="209" t="s">
        <v>219</v>
      </c>
      <c r="D6" s="209">
        <v>5.9199999999999997E-4</v>
      </c>
      <c r="E6" s="209">
        <v>-0.74</v>
      </c>
      <c r="F6" s="209" t="s">
        <v>44</v>
      </c>
      <c r="G6" s="209" t="s">
        <v>1479</v>
      </c>
      <c r="H6" s="210"/>
      <c r="I6" s="209" t="s">
        <v>1479</v>
      </c>
      <c r="J6" s="210"/>
      <c r="K6" s="209" t="s">
        <v>2233</v>
      </c>
      <c r="L6" s="208">
        <v>2</v>
      </c>
      <c r="M6" s="209" t="s">
        <v>2227</v>
      </c>
      <c r="N6" s="208">
        <v>2</v>
      </c>
      <c r="O6" s="209" t="s">
        <v>2227</v>
      </c>
      <c r="P6" s="208">
        <v>2</v>
      </c>
      <c r="Q6" s="209" t="s">
        <v>2130</v>
      </c>
      <c r="R6" s="209" t="s">
        <v>2251</v>
      </c>
      <c r="S6" s="208">
        <v>2</v>
      </c>
      <c r="T6" s="209" t="s">
        <v>1479</v>
      </c>
      <c r="U6" s="209" t="s">
        <v>1479</v>
      </c>
      <c r="V6" s="209" t="s">
        <v>1479</v>
      </c>
      <c r="W6" s="209" t="s">
        <v>1479</v>
      </c>
      <c r="X6" s="210"/>
      <c r="Y6" s="253">
        <f t="shared" si="0"/>
        <v>8</v>
      </c>
      <c r="Z6" s="62" t="s">
        <v>2134</v>
      </c>
    </row>
    <row r="7" spans="1:26" ht="12.75" customHeight="1">
      <c r="A7" s="55" t="s">
        <v>229</v>
      </c>
      <c r="B7" s="56" t="s">
        <v>230</v>
      </c>
      <c r="C7" s="209" t="s">
        <v>231</v>
      </c>
      <c r="D7" s="209">
        <v>4.37E-4</v>
      </c>
      <c r="E7" s="209">
        <v>0.5</v>
      </c>
      <c r="F7" s="209" t="s">
        <v>210</v>
      </c>
      <c r="G7" s="209" t="s">
        <v>1479</v>
      </c>
      <c r="H7" s="210"/>
      <c r="I7" s="209" t="s">
        <v>1471</v>
      </c>
      <c r="J7" s="208">
        <v>2</v>
      </c>
      <c r="K7" s="209" t="s">
        <v>1479</v>
      </c>
      <c r="L7" s="210"/>
      <c r="M7" s="209" t="s">
        <v>2229</v>
      </c>
      <c r="N7" s="208">
        <v>2</v>
      </c>
      <c r="O7" s="209" t="s">
        <v>2228</v>
      </c>
      <c r="P7" s="208">
        <v>2</v>
      </c>
      <c r="Q7" s="209" t="s">
        <v>1479</v>
      </c>
      <c r="R7" s="209" t="s">
        <v>1479</v>
      </c>
      <c r="S7" s="210"/>
      <c r="T7" s="276" t="s">
        <v>2230</v>
      </c>
      <c r="U7" s="209" t="s">
        <v>1479</v>
      </c>
      <c r="V7" s="277" t="s">
        <v>2231</v>
      </c>
      <c r="W7" s="209" t="s">
        <v>1479</v>
      </c>
      <c r="X7" s="275">
        <v>2</v>
      </c>
      <c r="Y7" s="253">
        <f t="shared" si="0"/>
        <v>8</v>
      </c>
      <c r="Z7" s="62" t="s">
        <v>2134</v>
      </c>
    </row>
    <row r="8" spans="1:26" ht="12.75" customHeight="1">
      <c r="A8" s="55" t="s">
        <v>207</v>
      </c>
      <c r="B8" s="56" t="s">
        <v>208</v>
      </c>
      <c r="C8" s="209" t="s">
        <v>209</v>
      </c>
      <c r="D8" s="209">
        <v>7.3600000000000002E-3</v>
      </c>
      <c r="E8" s="209">
        <v>0.69</v>
      </c>
      <c r="F8" s="209" t="s">
        <v>210</v>
      </c>
      <c r="G8" s="209" t="s">
        <v>1479</v>
      </c>
      <c r="H8" s="210"/>
      <c r="I8" s="209" t="s">
        <v>1582</v>
      </c>
      <c r="J8" s="208">
        <v>1</v>
      </c>
      <c r="K8" s="209" t="s">
        <v>2252</v>
      </c>
      <c r="L8" s="208">
        <v>2</v>
      </c>
      <c r="M8" s="209" t="s">
        <v>2229</v>
      </c>
      <c r="N8" s="208">
        <v>2</v>
      </c>
      <c r="O8" s="209" t="s">
        <v>2253</v>
      </c>
      <c r="P8" s="208">
        <v>2</v>
      </c>
      <c r="Q8" s="209" t="s">
        <v>1479</v>
      </c>
      <c r="R8" s="209" t="s">
        <v>1479</v>
      </c>
      <c r="S8" s="210"/>
      <c r="T8" s="209" t="s">
        <v>1479</v>
      </c>
      <c r="U8" s="209" t="s">
        <v>1479</v>
      </c>
      <c r="V8" s="209" t="s">
        <v>1479</v>
      </c>
      <c r="W8" s="209" t="s">
        <v>1479</v>
      </c>
      <c r="X8" s="210"/>
      <c r="Y8" s="253">
        <f t="shared" si="0"/>
        <v>7</v>
      </c>
      <c r="Z8" s="62" t="s">
        <v>2134</v>
      </c>
    </row>
    <row r="9" spans="1:26" ht="12.75" customHeight="1" thickBot="1">
      <c r="A9" s="237" t="s">
        <v>211</v>
      </c>
      <c r="B9" s="266" t="s">
        <v>212</v>
      </c>
      <c r="C9" s="212" t="s">
        <v>213</v>
      </c>
      <c r="D9" s="212">
        <v>4.4000000000000002E-4</v>
      </c>
      <c r="E9" s="212">
        <v>0.99</v>
      </c>
      <c r="F9" s="212" t="s">
        <v>56</v>
      </c>
      <c r="G9" s="212" t="s">
        <v>1479</v>
      </c>
      <c r="H9" s="213"/>
      <c r="I9" s="212" t="s">
        <v>1582</v>
      </c>
      <c r="J9" s="211">
        <v>1</v>
      </c>
      <c r="K9" s="212" t="s">
        <v>2239</v>
      </c>
      <c r="L9" s="211">
        <v>2</v>
      </c>
      <c r="M9" s="212" t="s">
        <v>2229</v>
      </c>
      <c r="N9" s="211">
        <v>2</v>
      </c>
      <c r="O9" s="212" t="s">
        <v>2228</v>
      </c>
      <c r="P9" s="211">
        <v>2</v>
      </c>
      <c r="Q9" s="212" t="s">
        <v>1479</v>
      </c>
      <c r="R9" s="212" t="s">
        <v>1479</v>
      </c>
      <c r="S9" s="213"/>
      <c r="T9" s="212" t="s">
        <v>1479</v>
      </c>
      <c r="U9" s="212" t="s">
        <v>1479</v>
      </c>
      <c r="V9" s="212" t="s">
        <v>1479</v>
      </c>
      <c r="W9" s="212" t="s">
        <v>1479</v>
      </c>
      <c r="X9" s="213"/>
      <c r="Y9" s="260">
        <f t="shared" si="0"/>
        <v>7</v>
      </c>
      <c r="Z9" s="62" t="s">
        <v>2134</v>
      </c>
    </row>
    <row r="10" spans="1:26" ht="12.75" customHeight="1">
      <c r="A10" s="76" t="s">
        <v>329</v>
      </c>
      <c r="B10" s="77" t="s">
        <v>330</v>
      </c>
      <c r="C10" s="271" t="s">
        <v>331</v>
      </c>
      <c r="D10" s="271">
        <v>2.9299999999999999E-6</v>
      </c>
      <c r="E10" s="271">
        <v>-0.8</v>
      </c>
      <c r="F10" s="271" t="s">
        <v>56</v>
      </c>
      <c r="G10" s="271" t="s">
        <v>1479</v>
      </c>
      <c r="H10" s="272"/>
      <c r="I10" s="271" t="s">
        <v>1479</v>
      </c>
      <c r="J10" s="272"/>
      <c r="K10" s="271" t="s">
        <v>2245</v>
      </c>
      <c r="L10" s="270">
        <v>2</v>
      </c>
      <c r="M10" s="271" t="s">
        <v>1479</v>
      </c>
      <c r="N10" s="272"/>
      <c r="O10" s="271" t="s">
        <v>1479</v>
      </c>
      <c r="P10" s="272"/>
      <c r="Q10" s="271" t="s">
        <v>2130</v>
      </c>
      <c r="R10" s="271" t="s">
        <v>2251</v>
      </c>
      <c r="S10" s="270">
        <v>2</v>
      </c>
      <c r="T10" s="271" t="s">
        <v>1479</v>
      </c>
      <c r="U10" s="271" t="s">
        <v>1479</v>
      </c>
      <c r="V10" s="271" t="s">
        <v>1479</v>
      </c>
      <c r="W10" s="271"/>
      <c r="X10" s="272"/>
      <c r="Y10" s="273">
        <f t="shared" si="0"/>
        <v>4</v>
      </c>
      <c r="Z10" s="278" t="s">
        <v>1474</v>
      </c>
    </row>
    <row r="11" spans="1:26" ht="12.75" customHeight="1">
      <c r="A11" s="55" t="s">
        <v>435</v>
      </c>
      <c r="B11" s="56" t="s">
        <v>436</v>
      </c>
      <c r="C11" s="209" t="s">
        <v>437</v>
      </c>
      <c r="D11" s="209">
        <v>6.4899999999999995E-7</v>
      </c>
      <c r="E11" s="209">
        <v>-0.73</v>
      </c>
      <c r="F11" s="209" t="s">
        <v>56</v>
      </c>
      <c r="G11" s="209" t="s">
        <v>1479</v>
      </c>
      <c r="H11" s="210"/>
      <c r="I11" s="209" t="s">
        <v>1479</v>
      </c>
      <c r="J11" s="210"/>
      <c r="K11" s="209" t="s">
        <v>2242</v>
      </c>
      <c r="L11" s="208">
        <v>2</v>
      </c>
      <c r="M11" s="209" t="s">
        <v>1479</v>
      </c>
      <c r="N11" s="210"/>
      <c r="O11" s="209" t="s">
        <v>1479</v>
      </c>
      <c r="P11" s="210"/>
      <c r="Q11" s="209" t="s">
        <v>2130</v>
      </c>
      <c r="R11" s="209" t="s">
        <v>2251</v>
      </c>
      <c r="S11" s="208">
        <v>2</v>
      </c>
      <c r="T11" s="209" t="s">
        <v>1479</v>
      </c>
      <c r="U11" s="209" t="s">
        <v>1479</v>
      </c>
      <c r="V11" s="209" t="s">
        <v>1479</v>
      </c>
      <c r="W11" s="209" t="s">
        <v>1479</v>
      </c>
      <c r="X11" s="210"/>
      <c r="Y11" s="253">
        <f t="shared" si="0"/>
        <v>4</v>
      </c>
      <c r="Z11" s="279" t="s">
        <v>1474</v>
      </c>
    </row>
    <row r="12" spans="1:26" ht="12.75" customHeight="1">
      <c r="A12" s="55" t="s">
        <v>566</v>
      </c>
      <c r="B12" s="56" t="s">
        <v>567</v>
      </c>
      <c r="C12" s="209" t="s">
        <v>568</v>
      </c>
      <c r="D12" s="209">
        <v>7.0600000000000003E-3</v>
      </c>
      <c r="E12" s="209">
        <v>-1.61</v>
      </c>
      <c r="F12" s="209" t="s">
        <v>44</v>
      </c>
      <c r="G12" s="209" t="s">
        <v>1479</v>
      </c>
      <c r="H12" s="210"/>
      <c r="I12" s="209" t="s">
        <v>1479</v>
      </c>
      <c r="J12" s="210"/>
      <c r="K12" s="209" t="s">
        <v>2254</v>
      </c>
      <c r="L12" s="208">
        <v>2</v>
      </c>
      <c r="M12" s="209" t="s">
        <v>1479</v>
      </c>
      <c r="N12" s="210"/>
      <c r="O12" s="209" t="s">
        <v>1479</v>
      </c>
      <c r="P12" s="210"/>
      <c r="Q12" s="209" t="s">
        <v>2130</v>
      </c>
      <c r="R12" s="209" t="s">
        <v>2251</v>
      </c>
      <c r="S12" s="208">
        <v>2</v>
      </c>
      <c r="T12" s="209" t="s">
        <v>1479</v>
      </c>
      <c r="U12" s="209" t="s">
        <v>1479</v>
      </c>
      <c r="V12" s="209" t="s">
        <v>1479</v>
      </c>
      <c r="W12" s="209" t="s">
        <v>1479</v>
      </c>
      <c r="X12" s="210"/>
      <c r="Y12" s="253">
        <f t="shared" si="0"/>
        <v>4</v>
      </c>
      <c r="Z12" s="279" t="s">
        <v>1474</v>
      </c>
    </row>
    <row r="13" spans="1:26" ht="12.75" customHeight="1">
      <c r="A13" s="55" t="s">
        <v>171</v>
      </c>
      <c r="B13" s="56" t="s">
        <v>172</v>
      </c>
      <c r="C13" s="209" t="s">
        <v>492</v>
      </c>
      <c r="D13" s="209">
        <v>7.6600000000000005E-5</v>
      </c>
      <c r="E13" s="209">
        <v>-0.76</v>
      </c>
      <c r="F13" s="209" t="s">
        <v>44</v>
      </c>
      <c r="G13" s="209" t="s">
        <v>1470</v>
      </c>
      <c r="H13" s="208">
        <v>2</v>
      </c>
      <c r="I13" s="209" t="s">
        <v>1582</v>
      </c>
      <c r="J13" s="208">
        <v>1</v>
      </c>
      <c r="K13" s="209" t="s">
        <v>1479</v>
      </c>
      <c r="L13" s="210"/>
      <c r="M13" s="209" t="s">
        <v>1479</v>
      </c>
      <c r="N13" s="210"/>
      <c r="O13" s="209" t="s">
        <v>1479</v>
      </c>
      <c r="P13" s="210"/>
      <c r="Q13" s="209" t="s">
        <v>1479</v>
      </c>
      <c r="R13" s="209" t="s">
        <v>1479</v>
      </c>
      <c r="S13" s="210"/>
      <c r="T13" s="209" t="s">
        <v>1479</v>
      </c>
      <c r="U13" s="209" t="s">
        <v>1479</v>
      </c>
      <c r="V13" s="209" t="s">
        <v>1479</v>
      </c>
      <c r="W13" s="209" t="s">
        <v>1479</v>
      </c>
      <c r="X13" s="210"/>
      <c r="Y13" s="253">
        <f t="shared" si="0"/>
        <v>3</v>
      </c>
      <c r="Z13" s="279" t="s">
        <v>1474</v>
      </c>
    </row>
    <row r="14" spans="1:26" ht="12.75" customHeight="1">
      <c r="A14" s="245" t="s">
        <v>599</v>
      </c>
      <c r="B14" s="56" t="s">
        <v>600</v>
      </c>
      <c r="C14" s="209" t="s">
        <v>601</v>
      </c>
      <c r="D14" s="209">
        <v>4.7199999999999998E-4</v>
      </c>
      <c r="E14" s="209">
        <v>-2.74</v>
      </c>
      <c r="F14" s="209" t="s">
        <v>210</v>
      </c>
      <c r="G14" s="209" t="s">
        <v>1470</v>
      </c>
      <c r="H14" s="208">
        <v>2</v>
      </c>
      <c r="I14" s="209" t="s">
        <v>1582</v>
      </c>
      <c r="J14" s="208">
        <v>1</v>
      </c>
      <c r="K14" s="209" t="s">
        <v>1479</v>
      </c>
      <c r="L14" s="210"/>
      <c r="M14" s="209" t="s">
        <v>1479</v>
      </c>
      <c r="N14" s="210"/>
      <c r="O14" s="209" t="s">
        <v>1479</v>
      </c>
      <c r="P14" s="210"/>
      <c r="Q14" s="209" t="s">
        <v>1479</v>
      </c>
      <c r="R14" s="209" t="s">
        <v>1479</v>
      </c>
      <c r="S14" s="210"/>
      <c r="T14" s="209" t="s">
        <v>1479</v>
      </c>
      <c r="U14" s="209" t="s">
        <v>1479</v>
      </c>
      <c r="V14" s="209" t="s">
        <v>1479</v>
      </c>
      <c r="W14" s="209" t="s">
        <v>1479</v>
      </c>
      <c r="X14" s="210"/>
      <c r="Y14" s="253">
        <f t="shared" si="0"/>
        <v>3</v>
      </c>
      <c r="Z14" s="279" t="s">
        <v>1474</v>
      </c>
    </row>
    <row r="15" spans="1:26" ht="12.75" customHeight="1" thickBot="1">
      <c r="A15" s="237" t="s">
        <v>614</v>
      </c>
      <c r="B15" s="266" t="s">
        <v>615</v>
      </c>
      <c r="C15" s="212" t="s">
        <v>616</v>
      </c>
      <c r="D15" s="212">
        <v>3.4900000000000003E-4</v>
      </c>
      <c r="E15" s="212">
        <v>-0.65</v>
      </c>
      <c r="F15" s="212" t="s">
        <v>210</v>
      </c>
      <c r="G15" s="212" t="s">
        <v>1490</v>
      </c>
      <c r="H15" s="211">
        <v>1</v>
      </c>
      <c r="I15" s="212" t="s">
        <v>1479</v>
      </c>
      <c r="J15" s="213"/>
      <c r="K15" s="212" t="s">
        <v>1479</v>
      </c>
      <c r="L15" s="213"/>
      <c r="M15" s="212" t="s">
        <v>1479</v>
      </c>
      <c r="N15" s="213"/>
      <c r="O15" s="212" t="s">
        <v>2238</v>
      </c>
      <c r="P15" s="211">
        <v>2</v>
      </c>
      <c r="Q15" s="212" t="s">
        <v>1479</v>
      </c>
      <c r="R15" s="212" t="s">
        <v>1479</v>
      </c>
      <c r="S15" s="213"/>
      <c r="T15" s="212" t="s">
        <v>1479</v>
      </c>
      <c r="U15" s="212" t="s">
        <v>1479</v>
      </c>
      <c r="V15" s="212" t="s">
        <v>1479</v>
      </c>
      <c r="W15" s="212" t="s">
        <v>1479</v>
      </c>
      <c r="X15" s="213"/>
      <c r="Y15" s="260">
        <f t="shared" si="0"/>
        <v>3</v>
      </c>
      <c r="Z15" s="280" t="s">
        <v>1474</v>
      </c>
    </row>
    <row r="16" spans="1:26" ht="12.75" customHeight="1">
      <c r="A16" s="86" t="s">
        <v>182</v>
      </c>
      <c r="B16" s="87" t="s">
        <v>183</v>
      </c>
      <c r="C16" s="282" t="s">
        <v>184</v>
      </c>
      <c r="D16" s="282">
        <v>3.9499999999999998E-5</v>
      </c>
      <c r="E16" s="282">
        <v>0.83</v>
      </c>
      <c r="F16" s="282" t="s">
        <v>44</v>
      </c>
      <c r="G16" s="282" t="s">
        <v>1470</v>
      </c>
      <c r="H16" s="281">
        <v>2</v>
      </c>
      <c r="I16" s="282" t="s">
        <v>1479</v>
      </c>
      <c r="J16" s="283"/>
      <c r="K16" s="282" t="s">
        <v>1479</v>
      </c>
      <c r="L16" s="284"/>
      <c r="M16" s="282" t="s">
        <v>1479</v>
      </c>
      <c r="N16" s="284"/>
      <c r="O16" s="282" t="s">
        <v>1479</v>
      </c>
      <c r="P16" s="283"/>
      <c r="Q16" s="282" t="s">
        <v>1479</v>
      </c>
      <c r="R16" s="282" t="s">
        <v>1479</v>
      </c>
      <c r="S16" s="283"/>
      <c r="T16" s="282" t="s">
        <v>1479</v>
      </c>
      <c r="U16" s="282" t="s">
        <v>1479</v>
      </c>
      <c r="V16" s="282" t="s">
        <v>1479</v>
      </c>
      <c r="W16" s="282" t="s">
        <v>1479</v>
      </c>
      <c r="X16" s="284"/>
      <c r="Y16" s="273">
        <f t="shared" si="0"/>
        <v>2</v>
      </c>
      <c r="Z16" s="105" t="s">
        <v>1547</v>
      </c>
    </row>
    <row r="17" spans="1:26" ht="12.75" customHeight="1">
      <c r="A17" s="91" t="s">
        <v>214</v>
      </c>
      <c r="B17" s="92" t="s">
        <v>215</v>
      </c>
      <c r="C17" s="218" t="s">
        <v>216</v>
      </c>
      <c r="D17" s="218">
        <v>6.9800000000000005E-4</v>
      </c>
      <c r="E17" s="218">
        <v>1.86</v>
      </c>
      <c r="F17" s="218" t="s">
        <v>44</v>
      </c>
      <c r="G17" s="218" t="s">
        <v>1470</v>
      </c>
      <c r="H17" s="217">
        <v>2</v>
      </c>
      <c r="I17" s="218" t="s">
        <v>1479</v>
      </c>
      <c r="J17" s="219"/>
      <c r="K17" s="218" t="s">
        <v>1479</v>
      </c>
      <c r="L17" s="220"/>
      <c r="M17" s="218" t="s">
        <v>1479</v>
      </c>
      <c r="N17" s="220"/>
      <c r="O17" s="218" t="s">
        <v>1479</v>
      </c>
      <c r="P17" s="219"/>
      <c r="Q17" s="218" t="s">
        <v>1479</v>
      </c>
      <c r="R17" s="218" t="s">
        <v>1479</v>
      </c>
      <c r="S17" s="219"/>
      <c r="T17" s="218" t="s">
        <v>1479</v>
      </c>
      <c r="U17" s="218" t="s">
        <v>1479</v>
      </c>
      <c r="V17" s="218" t="s">
        <v>1479</v>
      </c>
      <c r="W17" s="218" t="s">
        <v>1479</v>
      </c>
      <c r="X17" s="220"/>
      <c r="Y17" s="253">
        <f t="shared" si="0"/>
        <v>2</v>
      </c>
      <c r="Z17" s="105" t="s">
        <v>1547</v>
      </c>
    </row>
    <row r="18" spans="1:26" ht="12.75" customHeight="1">
      <c r="A18" s="91" t="s">
        <v>260</v>
      </c>
      <c r="B18" s="92" t="s">
        <v>261</v>
      </c>
      <c r="C18" s="218" t="s">
        <v>262</v>
      </c>
      <c r="D18" s="218">
        <v>5.2500000000000003E-3</v>
      </c>
      <c r="E18" s="218">
        <v>3.02</v>
      </c>
      <c r="F18" s="218" t="s">
        <v>56</v>
      </c>
      <c r="G18" s="218" t="s">
        <v>1470</v>
      </c>
      <c r="H18" s="217">
        <v>2</v>
      </c>
      <c r="I18" s="218" t="s">
        <v>1479</v>
      </c>
      <c r="J18" s="219"/>
      <c r="K18" s="218" t="s">
        <v>1479</v>
      </c>
      <c r="L18" s="220"/>
      <c r="M18" s="218" t="s">
        <v>1479</v>
      </c>
      <c r="N18" s="220"/>
      <c r="O18" s="218" t="s">
        <v>1479</v>
      </c>
      <c r="P18" s="219"/>
      <c r="Q18" s="218" t="s">
        <v>1479</v>
      </c>
      <c r="R18" s="218" t="s">
        <v>1479</v>
      </c>
      <c r="S18" s="219"/>
      <c r="T18" s="218" t="s">
        <v>1479</v>
      </c>
      <c r="U18" s="218" t="s">
        <v>1479</v>
      </c>
      <c r="V18" s="218" t="s">
        <v>1479</v>
      </c>
      <c r="W18" s="218" t="s">
        <v>1479</v>
      </c>
      <c r="X18" s="220"/>
      <c r="Y18" s="253">
        <f t="shared" si="0"/>
        <v>2</v>
      </c>
      <c r="Z18" s="105" t="s">
        <v>1547</v>
      </c>
    </row>
    <row r="19" spans="1:26" ht="12.75" customHeight="1">
      <c r="A19" s="91" t="s">
        <v>272</v>
      </c>
      <c r="B19" s="92" t="s">
        <v>273</v>
      </c>
      <c r="C19" s="218" t="s">
        <v>274</v>
      </c>
      <c r="D19" s="218">
        <v>3.9899999999999999E-4</v>
      </c>
      <c r="E19" s="218">
        <v>1.69</v>
      </c>
      <c r="F19" s="218" t="s">
        <v>56</v>
      </c>
      <c r="G19" s="218" t="s">
        <v>1470</v>
      </c>
      <c r="H19" s="217">
        <v>2</v>
      </c>
      <c r="I19" s="218" t="s">
        <v>1479</v>
      </c>
      <c r="J19" s="219"/>
      <c r="K19" s="218" t="s">
        <v>1479</v>
      </c>
      <c r="L19" s="220"/>
      <c r="M19" s="218" t="s">
        <v>1479</v>
      </c>
      <c r="N19" s="220"/>
      <c r="O19" s="218" t="s">
        <v>1479</v>
      </c>
      <c r="P19" s="219"/>
      <c r="Q19" s="218" t="s">
        <v>1479</v>
      </c>
      <c r="R19" s="218" t="s">
        <v>1479</v>
      </c>
      <c r="S19" s="219"/>
      <c r="T19" s="218" t="s">
        <v>1479</v>
      </c>
      <c r="U19" s="218" t="s">
        <v>1479</v>
      </c>
      <c r="V19" s="218" t="s">
        <v>1479</v>
      </c>
      <c r="W19" s="218" t="s">
        <v>1479</v>
      </c>
      <c r="X19" s="220"/>
      <c r="Y19" s="253">
        <f t="shared" si="0"/>
        <v>2</v>
      </c>
      <c r="Z19" s="105" t="s">
        <v>1547</v>
      </c>
    </row>
    <row r="20" spans="1:26" ht="12.75" customHeight="1">
      <c r="A20" s="91" t="s">
        <v>299</v>
      </c>
      <c r="B20" s="92" t="s">
        <v>300</v>
      </c>
      <c r="C20" s="218" t="s">
        <v>301</v>
      </c>
      <c r="D20" s="218">
        <v>4.1999999999999999E-8</v>
      </c>
      <c r="E20" s="218">
        <v>-1.07</v>
      </c>
      <c r="F20" s="218" t="s">
        <v>44</v>
      </c>
      <c r="G20" s="218" t="s">
        <v>1470</v>
      </c>
      <c r="H20" s="217">
        <v>2</v>
      </c>
      <c r="I20" s="218" t="s">
        <v>1479</v>
      </c>
      <c r="J20" s="219"/>
      <c r="K20" s="218" t="s">
        <v>1479</v>
      </c>
      <c r="L20" s="220"/>
      <c r="M20" s="218" t="s">
        <v>1479</v>
      </c>
      <c r="N20" s="220"/>
      <c r="O20" s="218" t="s">
        <v>1479</v>
      </c>
      <c r="P20" s="219"/>
      <c r="Q20" s="218" t="s">
        <v>1479</v>
      </c>
      <c r="R20" s="218" t="s">
        <v>1479</v>
      </c>
      <c r="S20" s="219"/>
      <c r="T20" s="218" t="s">
        <v>1479</v>
      </c>
      <c r="U20" s="218" t="s">
        <v>1479</v>
      </c>
      <c r="V20" s="218" t="s">
        <v>1479</v>
      </c>
      <c r="W20" s="218" t="s">
        <v>1479</v>
      </c>
      <c r="X20" s="220"/>
      <c r="Y20" s="253">
        <f t="shared" si="0"/>
        <v>2</v>
      </c>
      <c r="Z20" s="105" t="s">
        <v>1547</v>
      </c>
    </row>
    <row r="21" spans="1:26" ht="12.75" customHeight="1">
      <c r="A21" s="91" t="s">
        <v>308</v>
      </c>
      <c r="B21" s="92" t="s">
        <v>309</v>
      </c>
      <c r="C21" s="218" t="s">
        <v>310</v>
      </c>
      <c r="D21" s="218">
        <v>2.0600000000000002E-3</v>
      </c>
      <c r="E21" s="218">
        <v>-0.56999999999999995</v>
      </c>
      <c r="F21" s="218" t="s">
        <v>33</v>
      </c>
      <c r="G21" s="218" t="s">
        <v>1470</v>
      </c>
      <c r="H21" s="217">
        <v>2</v>
      </c>
      <c r="I21" s="218" t="s">
        <v>1479</v>
      </c>
      <c r="J21" s="219"/>
      <c r="K21" s="218" t="s">
        <v>1479</v>
      </c>
      <c r="L21" s="220"/>
      <c r="M21" s="218" t="s">
        <v>1479</v>
      </c>
      <c r="N21" s="220"/>
      <c r="O21" s="218" t="s">
        <v>1479</v>
      </c>
      <c r="P21" s="219"/>
      <c r="Q21" s="218" t="s">
        <v>1479</v>
      </c>
      <c r="R21" s="218" t="s">
        <v>1479</v>
      </c>
      <c r="S21" s="219"/>
      <c r="T21" s="218" t="s">
        <v>1479</v>
      </c>
      <c r="U21" s="218" t="s">
        <v>1479</v>
      </c>
      <c r="V21" s="218" t="s">
        <v>1479</v>
      </c>
      <c r="W21" s="218" t="s">
        <v>1479</v>
      </c>
      <c r="X21" s="220"/>
      <c r="Y21" s="253">
        <f t="shared" si="0"/>
        <v>2</v>
      </c>
      <c r="Z21" s="105" t="s">
        <v>1547</v>
      </c>
    </row>
    <row r="22" spans="1:26" ht="12.75" customHeight="1">
      <c r="A22" s="91" t="s">
        <v>314</v>
      </c>
      <c r="B22" s="92" t="s">
        <v>315</v>
      </c>
      <c r="C22" s="218" t="s">
        <v>316</v>
      </c>
      <c r="D22" s="218">
        <v>1.14E-2</v>
      </c>
      <c r="E22" s="218">
        <v>-7.24</v>
      </c>
      <c r="F22" s="218" t="s">
        <v>56</v>
      </c>
      <c r="G22" s="218" t="s">
        <v>1490</v>
      </c>
      <c r="H22" s="217">
        <v>1</v>
      </c>
      <c r="I22" s="218" t="s">
        <v>1582</v>
      </c>
      <c r="J22" s="217">
        <v>1</v>
      </c>
      <c r="K22" s="218" t="s">
        <v>1479</v>
      </c>
      <c r="L22" s="220"/>
      <c r="M22" s="218" t="s">
        <v>1479</v>
      </c>
      <c r="N22" s="220"/>
      <c r="O22" s="218" t="s">
        <v>1479</v>
      </c>
      <c r="P22" s="219"/>
      <c r="Q22" s="218" t="s">
        <v>1479</v>
      </c>
      <c r="R22" s="218" t="s">
        <v>1479</v>
      </c>
      <c r="S22" s="219"/>
      <c r="T22" s="218" t="s">
        <v>1479</v>
      </c>
      <c r="U22" s="218" t="s">
        <v>1479</v>
      </c>
      <c r="V22" s="218" t="s">
        <v>1479</v>
      </c>
      <c r="W22" s="218" t="s">
        <v>1479</v>
      </c>
      <c r="X22" s="220"/>
      <c r="Y22" s="253">
        <f t="shared" si="0"/>
        <v>2</v>
      </c>
      <c r="Z22" s="105" t="s">
        <v>1547</v>
      </c>
    </row>
    <row r="23" spans="1:26" ht="12.75" customHeight="1">
      <c r="A23" s="91" t="s">
        <v>320</v>
      </c>
      <c r="B23" s="92" t="s">
        <v>321</v>
      </c>
      <c r="C23" s="218" t="s">
        <v>322</v>
      </c>
      <c r="D23" s="218">
        <v>3.6900000000000002E-4</v>
      </c>
      <c r="E23" s="218">
        <v>0.83</v>
      </c>
      <c r="F23" s="218" t="s">
        <v>44</v>
      </c>
      <c r="G23" s="218" t="s">
        <v>1470</v>
      </c>
      <c r="H23" s="217">
        <v>2</v>
      </c>
      <c r="I23" s="218" t="s">
        <v>1479</v>
      </c>
      <c r="J23" s="219"/>
      <c r="K23" s="218" t="s">
        <v>1479</v>
      </c>
      <c r="L23" s="220"/>
      <c r="M23" s="218" t="s">
        <v>1479</v>
      </c>
      <c r="N23" s="220"/>
      <c r="O23" s="218" t="s">
        <v>1479</v>
      </c>
      <c r="P23" s="219"/>
      <c r="Q23" s="218" t="s">
        <v>1479</v>
      </c>
      <c r="R23" s="218" t="s">
        <v>1479</v>
      </c>
      <c r="S23" s="219"/>
      <c r="T23" s="218" t="s">
        <v>1479</v>
      </c>
      <c r="U23" s="218" t="s">
        <v>1479</v>
      </c>
      <c r="V23" s="218" t="s">
        <v>1479</v>
      </c>
      <c r="W23" s="218" t="s">
        <v>1479</v>
      </c>
      <c r="X23" s="220"/>
      <c r="Y23" s="253">
        <f t="shared" si="0"/>
        <v>2</v>
      </c>
      <c r="Z23" s="105" t="s">
        <v>1547</v>
      </c>
    </row>
    <row r="24" spans="1:26" ht="12.75" customHeight="1">
      <c r="A24" s="91" t="s">
        <v>335</v>
      </c>
      <c r="B24" s="92" t="s">
        <v>336</v>
      </c>
      <c r="C24" s="218" t="s">
        <v>337</v>
      </c>
      <c r="D24" s="218">
        <v>1.88E-5</v>
      </c>
      <c r="E24" s="218">
        <v>-0.87</v>
      </c>
      <c r="F24" s="218" t="s">
        <v>338</v>
      </c>
      <c r="G24" s="218" t="s">
        <v>1479</v>
      </c>
      <c r="H24" s="219"/>
      <c r="I24" s="218" t="s">
        <v>1479</v>
      </c>
      <c r="J24" s="219"/>
      <c r="K24" s="218" t="s">
        <v>1479</v>
      </c>
      <c r="L24" s="220"/>
      <c r="M24" s="218" t="s">
        <v>2247</v>
      </c>
      <c r="N24" s="217">
        <v>2</v>
      </c>
      <c r="O24" s="218" t="s">
        <v>1479</v>
      </c>
      <c r="P24" s="219"/>
      <c r="Q24" s="218" t="s">
        <v>1479</v>
      </c>
      <c r="R24" s="218" t="s">
        <v>1479</v>
      </c>
      <c r="S24" s="219"/>
      <c r="T24" s="218" t="s">
        <v>1479</v>
      </c>
      <c r="U24" s="218" t="s">
        <v>1479</v>
      </c>
      <c r="V24" s="218" t="s">
        <v>1479</v>
      </c>
      <c r="W24" s="218" t="s">
        <v>1479</v>
      </c>
      <c r="X24" s="220"/>
      <c r="Y24" s="253">
        <f t="shared" si="0"/>
        <v>2</v>
      </c>
      <c r="Z24" s="105" t="s">
        <v>1547</v>
      </c>
    </row>
    <row r="25" spans="1:26" ht="12.75" customHeight="1">
      <c r="A25" s="91" t="s">
        <v>342</v>
      </c>
      <c r="B25" s="92" t="s">
        <v>343</v>
      </c>
      <c r="C25" s="218" t="s">
        <v>344</v>
      </c>
      <c r="D25" s="218">
        <v>4.0400000000000001E-4</v>
      </c>
      <c r="E25" s="218">
        <v>1.34</v>
      </c>
      <c r="F25" s="218" t="s">
        <v>210</v>
      </c>
      <c r="G25" s="218" t="s">
        <v>1470</v>
      </c>
      <c r="H25" s="217">
        <v>2</v>
      </c>
      <c r="I25" s="218" t="s">
        <v>1479</v>
      </c>
      <c r="J25" s="219"/>
      <c r="K25" s="218" t="s">
        <v>1479</v>
      </c>
      <c r="L25" s="220"/>
      <c r="M25" s="218" t="s">
        <v>1479</v>
      </c>
      <c r="N25" s="220"/>
      <c r="O25" s="218" t="s">
        <v>1479</v>
      </c>
      <c r="P25" s="219"/>
      <c r="Q25" s="218" t="s">
        <v>1479</v>
      </c>
      <c r="R25" s="218" t="s">
        <v>1479</v>
      </c>
      <c r="S25" s="219"/>
      <c r="T25" s="218" t="s">
        <v>1479</v>
      </c>
      <c r="U25" s="218" t="s">
        <v>1479</v>
      </c>
      <c r="V25" s="218" t="s">
        <v>1479</v>
      </c>
      <c r="W25" s="218" t="s">
        <v>1479</v>
      </c>
      <c r="X25" s="220"/>
      <c r="Y25" s="253">
        <f t="shared" si="0"/>
        <v>2</v>
      </c>
      <c r="Z25" s="105" t="s">
        <v>1547</v>
      </c>
    </row>
    <row r="26" spans="1:26" ht="12.75" customHeight="1">
      <c r="A26" s="91" t="s">
        <v>345</v>
      </c>
      <c r="B26" s="92" t="s">
        <v>346</v>
      </c>
      <c r="C26" s="218" t="s">
        <v>347</v>
      </c>
      <c r="D26" s="218">
        <v>7.0400000000000003E-3</v>
      </c>
      <c r="E26" s="218">
        <v>0.7</v>
      </c>
      <c r="F26" s="218" t="s">
        <v>210</v>
      </c>
      <c r="G26" s="218" t="s">
        <v>1470</v>
      </c>
      <c r="H26" s="217">
        <v>2</v>
      </c>
      <c r="I26" s="218" t="s">
        <v>1479</v>
      </c>
      <c r="J26" s="219"/>
      <c r="K26" s="218" t="s">
        <v>1479</v>
      </c>
      <c r="L26" s="220"/>
      <c r="M26" s="218" t="s">
        <v>1479</v>
      </c>
      <c r="N26" s="220"/>
      <c r="O26" s="218" t="s">
        <v>1479</v>
      </c>
      <c r="P26" s="219"/>
      <c r="Q26" s="218" t="s">
        <v>1479</v>
      </c>
      <c r="R26" s="218" t="s">
        <v>1479</v>
      </c>
      <c r="S26" s="219"/>
      <c r="T26" s="218" t="s">
        <v>1479</v>
      </c>
      <c r="U26" s="218" t="s">
        <v>1479</v>
      </c>
      <c r="V26" s="218" t="s">
        <v>1479</v>
      </c>
      <c r="W26" s="218" t="s">
        <v>1479</v>
      </c>
      <c r="X26" s="220"/>
      <c r="Y26" s="253">
        <f t="shared" si="0"/>
        <v>2</v>
      </c>
      <c r="Z26" s="105" t="s">
        <v>1547</v>
      </c>
    </row>
    <row r="27" spans="1:26" ht="12.75" customHeight="1">
      <c r="A27" s="91" t="s">
        <v>397</v>
      </c>
      <c r="B27" s="92" t="s">
        <v>398</v>
      </c>
      <c r="C27" s="218" t="s">
        <v>399</v>
      </c>
      <c r="D27" s="218">
        <v>7.43E-3</v>
      </c>
      <c r="E27" s="218">
        <v>0.75</v>
      </c>
      <c r="F27" s="218" t="s">
        <v>44</v>
      </c>
      <c r="G27" s="218" t="s">
        <v>1470</v>
      </c>
      <c r="H27" s="217">
        <v>2</v>
      </c>
      <c r="I27" s="218" t="s">
        <v>1479</v>
      </c>
      <c r="J27" s="219"/>
      <c r="K27" s="218" t="s">
        <v>1479</v>
      </c>
      <c r="L27" s="220"/>
      <c r="M27" s="218" t="s">
        <v>1479</v>
      </c>
      <c r="N27" s="220"/>
      <c r="O27" s="218" t="s">
        <v>1479</v>
      </c>
      <c r="P27" s="219"/>
      <c r="Q27" s="218" t="s">
        <v>1479</v>
      </c>
      <c r="R27" s="218" t="s">
        <v>1479</v>
      </c>
      <c r="S27" s="219"/>
      <c r="T27" s="218" t="s">
        <v>1479</v>
      </c>
      <c r="U27" s="218" t="s">
        <v>1479</v>
      </c>
      <c r="V27" s="218" t="s">
        <v>1479</v>
      </c>
      <c r="W27" s="218" t="s">
        <v>1479</v>
      </c>
      <c r="X27" s="220"/>
      <c r="Y27" s="253">
        <f t="shared" si="0"/>
        <v>2</v>
      </c>
      <c r="Z27" s="105" t="s">
        <v>1547</v>
      </c>
    </row>
    <row r="28" spans="1:26" ht="12.75" customHeight="1">
      <c r="A28" s="91" t="s">
        <v>177</v>
      </c>
      <c r="B28" s="92" t="s">
        <v>178</v>
      </c>
      <c r="C28" s="218" t="s">
        <v>411</v>
      </c>
      <c r="D28" s="218">
        <v>8.9099999999999995E-3</v>
      </c>
      <c r="E28" s="218">
        <v>-0.65</v>
      </c>
      <c r="F28" s="218" t="s">
        <v>44</v>
      </c>
      <c r="G28" s="218" t="s">
        <v>1470</v>
      </c>
      <c r="H28" s="217">
        <v>2</v>
      </c>
      <c r="I28" s="218" t="s">
        <v>1479</v>
      </c>
      <c r="J28" s="219"/>
      <c r="K28" s="218" t="s">
        <v>1479</v>
      </c>
      <c r="L28" s="220"/>
      <c r="M28" s="218" t="s">
        <v>1479</v>
      </c>
      <c r="N28" s="220"/>
      <c r="O28" s="218" t="s">
        <v>1479</v>
      </c>
      <c r="P28" s="219"/>
      <c r="Q28" s="218" t="s">
        <v>1479</v>
      </c>
      <c r="R28" s="218" t="s">
        <v>1479</v>
      </c>
      <c r="S28" s="219"/>
      <c r="T28" s="218" t="s">
        <v>1479</v>
      </c>
      <c r="U28" s="218" t="s">
        <v>1479</v>
      </c>
      <c r="V28" s="218" t="s">
        <v>1479</v>
      </c>
      <c r="W28" s="218" t="s">
        <v>1479</v>
      </c>
      <c r="X28" s="220"/>
      <c r="Y28" s="253">
        <f t="shared" si="0"/>
        <v>2</v>
      </c>
      <c r="Z28" s="105" t="s">
        <v>1547</v>
      </c>
    </row>
    <row r="29" spans="1:26" ht="12.75" customHeight="1">
      <c r="A29" s="245" t="s">
        <v>418</v>
      </c>
      <c r="B29" s="92" t="s">
        <v>419</v>
      </c>
      <c r="C29" s="218" t="s">
        <v>420</v>
      </c>
      <c r="D29" s="218">
        <v>1.06E-4</v>
      </c>
      <c r="E29" s="218">
        <v>1.63</v>
      </c>
      <c r="F29" s="218" t="s">
        <v>188</v>
      </c>
      <c r="G29" s="218" t="s">
        <v>1470</v>
      </c>
      <c r="H29" s="217">
        <v>2</v>
      </c>
      <c r="I29" s="218" t="s">
        <v>1479</v>
      </c>
      <c r="J29" s="219"/>
      <c r="K29" s="218" t="s">
        <v>1479</v>
      </c>
      <c r="L29" s="220"/>
      <c r="M29" s="218" t="s">
        <v>1479</v>
      </c>
      <c r="N29" s="220"/>
      <c r="O29" s="218" t="s">
        <v>1479</v>
      </c>
      <c r="P29" s="219"/>
      <c r="Q29" s="218" t="s">
        <v>1479</v>
      </c>
      <c r="R29" s="218" t="s">
        <v>1479</v>
      </c>
      <c r="S29" s="219"/>
      <c r="T29" s="218" t="s">
        <v>1479</v>
      </c>
      <c r="U29" s="218" t="s">
        <v>1479</v>
      </c>
      <c r="V29" s="218" t="s">
        <v>1479</v>
      </c>
      <c r="W29" s="218" t="s">
        <v>1479</v>
      </c>
      <c r="X29" s="220"/>
      <c r="Y29" s="253">
        <f t="shared" si="0"/>
        <v>2</v>
      </c>
      <c r="Z29" s="105" t="s">
        <v>1547</v>
      </c>
    </row>
    <row r="30" spans="1:26" ht="12.75" customHeight="1">
      <c r="A30" s="91" t="s">
        <v>430</v>
      </c>
      <c r="B30" s="92" t="s">
        <v>431</v>
      </c>
      <c r="C30" s="218" t="s">
        <v>432</v>
      </c>
      <c r="D30" s="218">
        <v>5.6299999999999996E-3</v>
      </c>
      <c r="E30" s="218">
        <v>-0.98</v>
      </c>
      <c r="F30" s="218" t="s">
        <v>56</v>
      </c>
      <c r="G30" s="218" t="s">
        <v>1479</v>
      </c>
      <c r="H30" s="219"/>
      <c r="I30" s="218" t="s">
        <v>1479</v>
      </c>
      <c r="J30" s="219"/>
      <c r="K30" s="218" t="s">
        <v>1479</v>
      </c>
      <c r="L30" s="220"/>
      <c r="M30" s="218" t="s">
        <v>1479</v>
      </c>
      <c r="N30" s="220"/>
      <c r="O30" s="218" t="s">
        <v>1479</v>
      </c>
      <c r="P30" s="219"/>
      <c r="Q30" s="218" t="s">
        <v>2130</v>
      </c>
      <c r="R30" s="218" t="s">
        <v>2251</v>
      </c>
      <c r="S30" s="217">
        <v>2</v>
      </c>
      <c r="T30" s="218" t="s">
        <v>1479</v>
      </c>
      <c r="U30" s="218" t="s">
        <v>1479</v>
      </c>
      <c r="V30" s="218" t="s">
        <v>1479</v>
      </c>
      <c r="W30" s="218" t="s">
        <v>1479</v>
      </c>
      <c r="X30" s="220"/>
      <c r="Y30" s="253">
        <f t="shared" si="0"/>
        <v>2</v>
      </c>
      <c r="Z30" s="105" t="s">
        <v>1547</v>
      </c>
    </row>
    <row r="31" spans="1:26" ht="12.75" customHeight="1">
      <c r="A31" s="91" t="s">
        <v>453</v>
      </c>
      <c r="B31" s="92" t="s">
        <v>454</v>
      </c>
      <c r="C31" s="218" t="s">
        <v>455</v>
      </c>
      <c r="D31" s="218">
        <v>8.34E-4</v>
      </c>
      <c r="E31" s="218">
        <v>0.57999999999999996</v>
      </c>
      <c r="F31" s="218" t="s">
        <v>56</v>
      </c>
      <c r="G31" s="218" t="s">
        <v>1470</v>
      </c>
      <c r="H31" s="217">
        <v>2</v>
      </c>
      <c r="I31" s="218" t="s">
        <v>1479</v>
      </c>
      <c r="J31" s="219"/>
      <c r="K31" s="218" t="s">
        <v>1479</v>
      </c>
      <c r="L31" s="220"/>
      <c r="M31" s="218" t="s">
        <v>1479</v>
      </c>
      <c r="N31" s="220"/>
      <c r="O31" s="218" t="s">
        <v>1479</v>
      </c>
      <c r="P31" s="219"/>
      <c r="Q31" s="218" t="s">
        <v>1479</v>
      </c>
      <c r="R31" s="218" t="s">
        <v>1479</v>
      </c>
      <c r="S31" s="219"/>
      <c r="T31" s="218" t="s">
        <v>1479</v>
      </c>
      <c r="U31" s="218" t="s">
        <v>1479</v>
      </c>
      <c r="V31" s="218" t="s">
        <v>1479</v>
      </c>
      <c r="W31" s="218" t="s">
        <v>1479</v>
      </c>
      <c r="X31" s="220"/>
      <c r="Y31" s="253">
        <f t="shared" si="0"/>
        <v>2</v>
      </c>
      <c r="Z31" s="105" t="s">
        <v>1547</v>
      </c>
    </row>
    <row r="32" spans="1:26" ht="12.75" customHeight="1">
      <c r="A32" s="91" t="s">
        <v>465</v>
      </c>
      <c r="B32" s="92" t="s">
        <v>466</v>
      </c>
      <c r="C32" s="218" t="s">
        <v>467</v>
      </c>
      <c r="D32" s="218">
        <v>5.6800000000000002E-3</v>
      </c>
      <c r="E32" s="218">
        <v>1.36</v>
      </c>
      <c r="F32" s="218" t="s">
        <v>44</v>
      </c>
      <c r="G32" s="218" t="s">
        <v>1470</v>
      </c>
      <c r="H32" s="217">
        <v>2</v>
      </c>
      <c r="I32" s="218" t="s">
        <v>1479</v>
      </c>
      <c r="J32" s="219"/>
      <c r="K32" s="218" t="s">
        <v>1479</v>
      </c>
      <c r="L32" s="220"/>
      <c r="M32" s="218" t="s">
        <v>1479</v>
      </c>
      <c r="N32" s="220"/>
      <c r="O32" s="218" t="s">
        <v>1479</v>
      </c>
      <c r="P32" s="219"/>
      <c r="Q32" s="218" t="s">
        <v>1479</v>
      </c>
      <c r="R32" s="218" t="s">
        <v>1479</v>
      </c>
      <c r="S32" s="219"/>
      <c r="T32" s="218" t="s">
        <v>1479</v>
      </c>
      <c r="U32" s="218" t="s">
        <v>1479</v>
      </c>
      <c r="V32" s="218" t="s">
        <v>1479</v>
      </c>
      <c r="W32" s="218" t="s">
        <v>1479</v>
      </c>
      <c r="X32" s="220"/>
      <c r="Y32" s="253">
        <f t="shared" si="0"/>
        <v>2</v>
      </c>
      <c r="Z32" s="105" t="s">
        <v>1547</v>
      </c>
    </row>
    <row r="33" spans="1:26" ht="12.75" customHeight="1">
      <c r="A33" s="91" t="s">
        <v>468</v>
      </c>
      <c r="B33" s="92" t="s">
        <v>469</v>
      </c>
      <c r="C33" s="218" t="s">
        <v>470</v>
      </c>
      <c r="D33" s="218">
        <v>1.1299999999999999E-2</v>
      </c>
      <c r="E33" s="218">
        <v>0.49</v>
      </c>
      <c r="F33" s="218" t="s">
        <v>44</v>
      </c>
      <c r="G33" s="218" t="s">
        <v>1470</v>
      </c>
      <c r="H33" s="217">
        <v>2</v>
      </c>
      <c r="I33" s="218" t="s">
        <v>1479</v>
      </c>
      <c r="J33" s="219"/>
      <c r="K33" s="218" t="s">
        <v>1479</v>
      </c>
      <c r="L33" s="220"/>
      <c r="M33" s="218" t="s">
        <v>1479</v>
      </c>
      <c r="N33" s="220"/>
      <c r="O33" s="218" t="s">
        <v>1479</v>
      </c>
      <c r="P33" s="219"/>
      <c r="Q33" s="218" t="s">
        <v>1479</v>
      </c>
      <c r="R33" s="218" t="s">
        <v>1479</v>
      </c>
      <c r="S33" s="219"/>
      <c r="T33" s="218" t="s">
        <v>1479</v>
      </c>
      <c r="U33" s="218" t="s">
        <v>1479</v>
      </c>
      <c r="V33" s="218" t="s">
        <v>1479</v>
      </c>
      <c r="W33" s="218" t="s">
        <v>1479</v>
      </c>
      <c r="X33" s="220"/>
      <c r="Y33" s="253">
        <f t="shared" si="0"/>
        <v>2</v>
      </c>
      <c r="Z33" s="105" t="s">
        <v>1547</v>
      </c>
    </row>
    <row r="34" spans="1:26" ht="12.75" customHeight="1">
      <c r="A34" s="91" t="s">
        <v>477</v>
      </c>
      <c r="B34" s="92" t="s">
        <v>478</v>
      </c>
      <c r="C34" s="218" t="s">
        <v>479</v>
      </c>
      <c r="D34" s="218">
        <v>2.1299999999999999E-3</v>
      </c>
      <c r="E34" s="218">
        <v>-1.25</v>
      </c>
      <c r="F34" s="218" t="s">
        <v>44</v>
      </c>
      <c r="G34" s="218" t="s">
        <v>1470</v>
      </c>
      <c r="H34" s="217">
        <v>2</v>
      </c>
      <c r="I34" s="218" t="s">
        <v>1479</v>
      </c>
      <c r="J34" s="219"/>
      <c r="K34" s="218" t="s">
        <v>1479</v>
      </c>
      <c r="L34" s="220"/>
      <c r="M34" s="218" t="s">
        <v>1479</v>
      </c>
      <c r="N34" s="220"/>
      <c r="O34" s="218" t="s">
        <v>1479</v>
      </c>
      <c r="P34" s="219"/>
      <c r="Q34" s="218" t="s">
        <v>1479</v>
      </c>
      <c r="R34" s="218" t="s">
        <v>1479</v>
      </c>
      <c r="S34" s="219"/>
      <c r="T34" s="218" t="s">
        <v>1479</v>
      </c>
      <c r="U34" s="218" t="s">
        <v>1479</v>
      </c>
      <c r="V34" s="218" t="s">
        <v>1479</v>
      </c>
      <c r="W34" s="218" t="s">
        <v>1479</v>
      </c>
      <c r="X34" s="220"/>
      <c r="Y34" s="253">
        <f t="shared" si="0"/>
        <v>2</v>
      </c>
      <c r="Z34" s="105" t="s">
        <v>1547</v>
      </c>
    </row>
    <row r="35" spans="1:26" ht="12.75" customHeight="1">
      <c r="A35" s="91" t="s">
        <v>493</v>
      </c>
      <c r="B35" s="92" t="s">
        <v>494</v>
      </c>
      <c r="C35" s="218" t="s">
        <v>495</v>
      </c>
      <c r="D35" s="218">
        <v>1.24E-3</v>
      </c>
      <c r="E35" s="218">
        <v>0.57999999999999996</v>
      </c>
      <c r="F35" s="218" t="s">
        <v>44</v>
      </c>
      <c r="G35" s="218" t="s">
        <v>1470</v>
      </c>
      <c r="H35" s="217">
        <v>2</v>
      </c>
      <c r="I35" s="218" t="s">
        <v>1479</v>
      </c>
      <c r="J35" s="219"/>
      <c r="K35" s="218" t="s">
        <v>1479</v>
      </c>
      <c r="L35" s="220"/>
      <c r="M35" s="218" t="s">
        <v>1479</v>
      </c>
      <c r="N35" s="220"/>
      <c r="O35" s="218" t="s">
        <v>1479</v>
      </c>
      <c r="P35" s="219"/>
      <c r="Q35" s="218" t="s">
        <v>1479</v>
      </c>
      <c r="R35" s="218" t="s">
        <v>1479</v>
      </c>
      <c r="S35" s="219"/>
      <c r="T35" s="218" t="s">
        <v>1479</v>
      </c>
      <c r="U35" s="218" t="s">
        <v>1479</v>
      </c>
      <c r="V35" s="218" t="s">
        <v>1479</v>
      </c>
      <c r="W35" s="218" t="s">
        <v>1479</v>
      </c>
      <c r="X35" s="220"/>
      <c r="Y35" s="253">
        <f t="shared" si="0"/>
        <v>2</v>
      </c>
      <c r="Z35" s="105" t="s">
        <v>1547</v>
      </c>
    </row>
    <row r="36" spans="1:26" ht="12.75" customHeight="1">
      <c r="A36" s="91" t="s">
        <v>542</v>
      </c>
      <c r="B36" s="92" t="s">
        <v>543</v>
      </c>
      <c r="C36" s="218" t="s">
        <v>544</v>
      </c>
      <c r="D36" s="218">
        <v>4.8099999999999998E-4</v>
      </c>
      <c r="E36" s="218">
        <v>-0.6</v>
      </c>
      <c r="F36" s="218" t="s">
        <v>44</v>
      </c>
      <c r="G36" s="218" t="s">
        <v>1470</v>
      </c>
      <c r="H36" s="217">
        <v>2</v>
      </c>
      <c r="I36" s="218" t="s">
        <v>1479</v>
      </c>
      <c r="J36" s="219"/>
      <c r="K36" s="218" t="s">
        <v>1479</v>
      </c>
      <c r="L36" s="220"/>
      <c r="M36" s="218" t="s">
        <v>1479</v>
      </c>
      <c r="N36" s="220"/>
      <c r="O36" s="218" t="s">
        <v>1479</v>
      </c>
      <c r="P36" s="219"/>
      <c r="Q36" s="218" t="s">
        <v>1479</v>
      </c>
      <c r="R36" s="218" t="s">
        <v>1479</v>
      </c>
      <c r="S36" s="219"/>
      <c r="T36" s="218" t="s">
        <v>1479</v>
      </c>
      <c r="U36" s="218" t="s">
        <v>1479</v>
      </c>
      <c r="V36" s="218" t="s">
        <v>1479</v>
      </c>
      <c r="W36" s="218" t="s">
        <v>1479</v>
      </c>
      <c r="X36" s="220"/>
      <c r="Y36" s="253">
        <f t="shared" si="0"/>
        <v>2</v>
      </c>
      <c r="Z36" s="105" t="s">
        <v>1547</v>
      </c>
    </row>
    <row r="37" spans="1:26" ht="12.75" customHeight="1">
      <c r="A37" s="91" t="s">
        <v>545</v>
      </c>
      <c r="B37" s="92" t="s">
        <v>546</v>
      </c>
      <c r="C37" s="218" t="s">
        <v>547</v>
      </c>
      <c r="D37" s="218">
        <v>9.4499999999999998E-4</v>
      </c>
      <c r="E37" s="218">
        <v>0.69</v>
      </c>
      <c r="F37" s="218" t="s">
        <v>44</v>
      </c>
      <c r="G37" s="218" t="s">
        <v>1470</v>
      </c>
      <c r="H37" s="217">
        <v>2</v>
      </c>
      <c r="I37" s="218" t="s">
        <v>1479</v>
      </c>
      <c r="J37" s="219"/>
      <c r="K37" s="218" t="s">
        <v>1479</v>
      </c>
      <c r="L37" s="220"/>
      <c r="M37" s="218" t="s">
        <v>1479</v>
      </c>
      <c r="N37" s="220"/>
      <c r="O37" s="218" t="s">
        <v>1479</v>
      </c>
      <c r="P37" s="219"/>
      <c r="Q37" s="218" t="s">
        <v>1479</v>
      </c>
      <c r="R37" s="218" t="s">
        <v>1479</v>
      </c>
      <c r="S37" s="219"/>
      <c r="T37" s="218" t="s">
        <v>1479</v>
      </c>
      <c r="U37" s="218" t="s">
        <v>1479</v>
      </c>
      <c r="V37" s="218" t="s">
        <v>1479</v>
      </c>
      <c r="W37" s="218" t="s">
        <v>1479</v>
      </c>
      <c r="X37" s="220"/>
      <c r="Y37" s="253">
        <f t="shared" si="0"/>
        <v>2</v>
      </c>
      <c r="Z37" s="105" t="s">
        <v>1547</v>
      </c>
    </row>
    <row r="38" spans="1:26" ht="12.75" customHeight="1">
      <c r="A38" s="91" t="s">
        <v>587</v>
      </c>
      <c r="B38" s="92" t="s">
        <v>588</v>
      </c>
      <c r="C38" s="218" t="s">
        <v>589</v>
      </c>
      <c r="D38" s="218">
        <v>2.1800000000000001E-5</v>
      </c>
      <c r="E38" s="218">
        <v>0.81</v>
      </c>
      <c r="F38" s="218" t="s">
        <v>338</v>
      </c>
      <c r="G38" s="218" t="s">
        <v>1470</v>
      </c>
      <c r="H38" s="217">
        <v>2</v>
      </c>
      <c r="I38" s="218" t="s">
        <v>1479</v>
      </c>
      <c r="J38" s="219"/>
      <c r="K38" s="218" t="s">
        <v>1479</v>
      </c>
      <c r="L38" s="220"/>
      <c r="M38" s="218" t="s">
        <v>1479</v>
      </c>
      <c r="N38" s="220"/>
      <c r="O38" s="218" t="s">
        <v>1479</v>
      </c>
      <c r="P38" s="219"/>
      <c r="Q38" s="218" t="s">
        <v>1479</v>
      </c>
      <c r="R38" s="218" t="s">
        <v>1479</v>
      </c>
      <c r="S38" s="219"/>
      <c r="T38" s="218" t="s">
        <v>1479</v>
      </c>
      <c r="U38" s="218" t="s">
        <v>1479</v>
      </c>
      <c r="V38" s="218" t="s">
        <v>1479</v>
      </c>
      <c r="W38" s="218" t="s">
        <v>1479</v>
      </c>
      <c r="X38" s="220"/>
      <c r="Y38" s="253">
        <f t="shared" si="0"/>
        <v>2</v>
      </c>
      <c r="Z38" s="105" t="s">
        <v>1547</v>
      </c>
    </row>
    <row r="39" spans="1:26" ht="12.75" customHeight="1">
      <c r="A39" s="91" t="s">
        <v>590</v>
      </c>
      <c r="B39" s="92" t="s">
        <v>591</v>
      </c>
      <c r="C39" s="218" t="s">
        <v>592</v>
      </c>
      <c r="D39" s="218">
        <v>2.2300000000000002E-3</v>
      </c>
      <c r="E39" s="218">
        <v>0.51</v>
      </c>
      <c r="F39" s="218" t="s">
        <v>56</v>
      </c>
      <c r="G39" s="218" t="s">
        <v>1470</v>
      </c>
      <c r="H39" s="217">
        <v>2</v>
      </c>
      <c r="I39" s="218" t="s">
        <v>1479</v>
      </c>
      <c r="J39" s="219"/>
      <c r="K39" s="218" t="s">
        <v>1479</v>
      </c>
      <c r="L39" s="220"/>
      <c r="M39" s="218" t="s">
        <v>1479</v>
      </c>
      <c r="N39" s="220"/>
      <c r="O39" s="218" t="s">
        <v>1479</v>
      </c>
      <c r="P39" s="219"/>
      <c r="Q39" s="218" t="s">
        <v>1479</v>
      </c>
      <c r="R39" s="218" t="s">
        <v>1479</v>
      </c>
      <c r="S39" s="219"/>
      <c r="T39" s="218" t="s">
        <v>1479</v>
      </c>
      <c r="U39" s="218" t="s">
        <v>1479</v>
      </c>
      <c r="V39" s="218" t="s">
        <v>1479</v>
      </c>
      <c r="W39" s="218" t="s">
        <v>1479</v>
      </c>
      <c r="X39" s="220"/>
      <c r="Y39" s="253">
        <f t="shared" si="0"/>
        <v>2</v>
      </c>
      <c r="Z39" s="105" t="s">
        <v>1547</v>
      </c>
    </row>
    <row r="40" spans="1:26" ht="12.75" customHeight="1">
      <c r="A40" s="91" t="s">
        <v>608</v>
      </c>
      <c r="B40" s="92" t="s">
        <v>609</v>
      </c>
      <c r="C40" s="218" t="s">
        <v>610</v>
      </c>
      <c r="D40" s="218">
        <v>3.01E-5</v>
      </c>
      <c r="E40" s="218">
        <v>1.1200000000000001</v>
      </c>
      <c r="F40" s="218" t="s">
        <v>210</v>
      </c>
      <c r="G40" s="218" t="s">
        <v>1470</v>
      </c>
      <c r="H40" s="217">
        <v>2</v>
      </c>
      <c r="I40" s="218" t="s">
        <v>1479</v>
      </c>
      <c r="J40" s="219"/>
      <c r="K40" s="218" t="s">
        <v>1479</v>
      </c>
      <c r="L40" s="220"/>
      <c r="M40" s="218" t="s">
        <v>1479</v>
      </c>
      <c r="N40" s="220"/>
      <c r="O40" s="218" t="s">
        <v>1479</v>
      </c>
      <c r="P40" s="219"/>
      <c r="Q40" s="218" t="s">
        <v>1479</v>
      </c>
      <c r="R40" s="218" t="s">
        <v>1479</v>
      </c>
      <c r="S40" s="219"/>
      <c r="T40" s="218" t="s">
        <v>1479</v>
      </c>
      <c r="U40" s="218" t="s">
        <v>1479</v>
      </c>
      <c r="V40" s="218" t="s">
        <v>1479</v>
      </c>
      <c r="W40" s="218" t="s">
        <v>1479</v>
      </c>
      <c r="X40" s="220"/>
      <c r="Y40" s="253">
        <f t="shared" si="0"/>
        <v>2</v>
      </c>
      <c r="Z40" s="105" t="s">
        <v>1547</v>
      </c>
    </row>
    <row r="41" spans="1:26" ht="12.75" customHeight="1">
      <c r="A41" s="91" t="s">
        <v>623</v>
      </c>
      <c r="B41" s="92" t="s">
        <v>624</v>
      </c>
      <c r="C41" s="218" t="s">
        <v>625</v>
      </c>
      <c r="D41" s="218">
        <v>2.16E-3</v>
      </c>
      <c r="E41" s="218">
        <v>3.19</v>
      </c>
      <c r="F41" s="218" t="s">
        <v>210</v>
      </c>
      <c r="G41" s="218" t="s">
        <v>1470</v>
      </c>
      <c r="H41" s="217">
        <v>2</v>
      </c>
      <c r="I41" s="218" t="s">
        <v>1479</v>
      </c>
      <c r="J41" s="219"/>
      <c r="K41" s="218" t="s">
        <v>1479</v>
      </c>
      <c r="L41" s="220"/>
      <c r="M41" s="218" t="s">
        <v>1479</v>
      </c>
      <c r="N41" s="220"/>
      <c r="O41" s="218" t="s">
        <v>1479</v>
      </c>
      <c r="P41" s="219"/>
      <c r="Q41" s="218" t="s">
        <v>1479</v>
      </c>
      <c r="R41" s="218" t="s">
        <v>1479</v>
      </c>
      <c r="S41" s="219"/>
      <c r="T41" s="218" t="s">
        <v>1479</v>
      </c>
      <c r="U41" s="218" t="s">
        <v>1479</v>
      </c>
      <c r="V41" s="218" t="s">
        <v>1479</v>
      </c>
      <c r="W41" s="218" t="s">
        <v>1479</v>
      </c>
      <c r="X41" s="220"/>
      <c r="Y41" s="253">
        <f t="shared" si="0"/>
        <v>2</v>
      </c>
      <c r="Z41" s="105" t="s">
        <v>1547</v>
      </c>
    </row>
    <row r="42" spans="1:26" ht="12.75" customHeight="1">
      <c r="A42" s="91" t="s">
        <v>629</v>
      </c>
      <c r="B42" s="92" t="s">
        <v>630</v>
      </c>
      <c r="C42" s="218" t="s">
        <v>631</v>
      </c>
      <c r="D42" s="218">
        <v>1.81E-3</v>
      </c>
      <c r="E42" s="218">
        <v>0.72</v>
      </c>
      <c r="F42" s="218" t="s">
        <v>210</v>
      </c>
      <c r="G42" s="218" t="s">
        <v>1470</v>
      </c>
      <c r="H42" s="217">
        <v>2</v>
      </c>
      <c r="I42" s="218" t="s">
        <v>1479</v>
      </c>
      <c r="J42" s="219"/>
      <c r="K42" s="218" t="s">
        <v>1479</v>
      </c>
      <c r="L42" s="220"/>
      <c r="M42" s="218" t="s">
        <v>1479</v>
      </c>
      <c r="N42" s="220"/>
      <c r="O42" s="218" t="s">
        <v>1479</v>
      </c>
      <c r="P42" s="219"/>
      <c r="Q42" s="218" t="s">
        <v>1479</v>
      </c>
      <c r="R42" s="218" t="s">
        <v>1479</v>
      </c>
      <c r="S42" s="219"/>
      <c r="T42" s="218" t="s">
        <v>1479</v>
      </c>
      <c r="U42" s="218" t="s">
        <v>1479</v>
      </c>
      <c r="V42" s="218" t="s">
        <v>1479</v>
      </c>
      <c r="W42" s="218" t="s">
        <v>1479</v>
      </c>
      <c r="X42" s="220"/>
      <c r="Y42" s="253">
        <f t="shared" si="0"/>
        <v>2</v>
      </c>
      <c r="Z42" s="105" t="s">
        <v>1547</v>
      </c>
    </row>
    <row r="43" spans="1:26" ht="12.75" customHeight="1">
      <c r="A43" s="91" t="s">
        <v>652</v>
      </c>
      <c r="B43" s="92" t="s">
        <v>653</v>
      </c>
      <c r="C43" s="218" t="s">
        <v>654</v>
      </c>
      <c r="D43" s="218">
        <v>3.3300000000000003E-5</v>
      </c>
      <c r="E43" s="218">
        <v>1.04</v>
      </c>
      <c r="F43" s="218" t="s">
        <v>56</v>
      </c>
      <c r="G43" s="218" t="s">
        <v>1479</v>
      </c>
      <c r="H43" s="219"/>
      <c r="I43" s="218" t="s">
        <v>1471</v>
      </c>
      <c r="J43" s="217">
        <v>2</v>
      </c>
      <c r="K43" s="218" t="s">
        <v>1479</v>
      </c>
      <c r="L43" s="220"/>
      <c r="M43" s="218" t="s">
        <v>1479</v>
      </c>
      <c r="N43" s="220"/>
      <c r="O43" s="218" t="s">
        <v>1479</v>
      </c>
      <c r="P43" s="219"/>
      <c r="Q43" s="218" t="s">
        <v>1479</v>
      </c>
      <c r="R43" s="218" t="s">
        <v>1479</v>
      </c>
      <c r="S43" s="219"/>
      <c r="T43" s="218" t="s">
        <v>1479</v>
      </c>
      <c r="U43" s="218" t="s">
        <v>1479</v>
      </c>
      <c r="V43" s="218" t="s">
        <v>1479</v>
      </c>
      <c r="W43" s="218" t="s">
        <v>1479</v>
      </c>
      <c r="X43" s="220"/>
      <c r="Y43" s="253">
        <f t="shared" si="0"/>
        <v>2</v>
      </c>
      <c r="Z43" s="105" t="s">
        <v>1547</v>
      </c>
    </row>
    <row r="44" spans="1:26" ht="12.75" customHeight="1">
      <c r="A44" s="91" t="s">
        <v>655</v>
      </c>
      <c r="B44" s="92" t="s">
        <v>656</v>
      </c>
      <c r="C44" s="218" t="s">
        <v>657</v>
      </c>
      <c r="D44" s="218">
        <v>6.4200000000000006E-8</v>
      </c>
      <c r="E44" s="218">
        <v>-0.56000000000000005</v>
      </c>
      <c r="F44" s="218" t="s">
        <v>210</v>
      </c>
      <c r="G44" s="218" t="s">
        <v>1470</v>
      </c>
      <c r="H44" s="217">
        <v>2</v>
      </c>
      <c r="I44" s="218" t="s">
        <v>1479</v>
      </c>
      <c r="J44" s="219"/>
      <c r="K44" s="218" t="s">
        <v>1479</v>
      </c>
      <c r="L44" s="220"/>
      <c r="M44" s="218" t="s">
        <v>1479</v>
      </c>
      <c r="N44" s="220"/>
      <c r="O44" s="218" t="s">
        <v>1479</v>
      </c>
      <c r="P44" s="219"/>
      <c r="Q44" s="218" t="s">
        <v>1479</v>
      </c>
      <c r="R44" s="218" t="s">
        <v>1479</v>
      </c>
      <c r="S44" s="219"/>
      <c r="T44" s="218" t="s">
        <v>1479</v>
      </c>
      <c r="U44" s="218" t="s">
        <v>1479</v>
      </c>
      <c r="V44" s="218" t="s">
        <v>1479</v>
      </c>
      <c r="W44" s="218" t="s">
        <v>1479</v>
      </c>
      <c r="X44" s="220"/>
      <c r="Y44" s="253">
        <f t="shared" si="0"/>
        <v>2</v>
      </c>
      <c r="Z44" s="105" t="s">
        <v>1547</v>
      </c>
    </row>
    <row r="45" spans="1:26" ht="12.75" customHeight="1">
      <c r="A45" s="91" t="s">
        <v>661</v>
      </c>
      <c r="B45" s="92" t="s">
        <v>662</v>
      </c>
      <c r="C45" s="218" t="s">
        <v>663</v>
      </c>
      <c r="D45" s="218">
        <v>3.6900000000000002E-4</v>
      </c>
      <c r="E45" s="218">
        <v>1.33</v>
      </c>
      <c r="F45" s="218" t="s">
        <v>56</v>
      </c>
      <c r="G45" s="218" t="s">
        <v>1470</v>
      </c>
      <c r="H45" s="217">
        <v>2</v>
      </c>
      <c r="I45" s="218" t="s">
        <v>1479</v>
      </c>
      <c r="J45" s="219"/>
      <c r="K45" s="218" t="s">
        <v>1479</v>
      </c>
      <c r="L45" s="220"/>
      <c r="M45" s="218" t="s">
        <v>1479</v>
      </c>
      <c r="N45" s="220"/>
      <c r="O45" s="218" t="s">
        <v>1479</v>
      </c>
      <c r="P45" s="219"/>
      <c r="Q45" s="218" t="s">
        <v>1479</v>
      </c>
      <c r="R45" s="218" t="s">
        <v>1479</v>
      </c>
      <c r="S45" s="219"/>
      <c r="T45" s="218" t="s">
        <v>1479</v>
      </c>
      <c r="U45" s="218" t="s">
        <v>1479</v>
      </c>
      <c r="V45" s="218" t="s">
        <v>1479</v>
      </c>
      <c r="W45" s="218" t="s">
        <v>1479</v>
      </c>
      <c r="X45" s="220"/>
      <c r="Y45" s="253">
        <f t="shared" si="0"/>
        <v>2</v>
      </c>
      <c r="Z45" s="105" t="s">
        <v>1547</v>
      </c>
    </row>
    <row r="46" spans="1:26" ht="12.75" customHeight="1">
      <c r="A46" s="91" t="s">
        <v>68</v>
      </c>
      <c r="B46" s="92" t="s">
        <v>671</v>
      </c>
      <c r="C46" s="218" t="s">
        <v>672</v>
      </c>
      <c r="D46" s="218">
        <v>1.86E-9</v>
      </c>
      <c r="E46" s="218">
        <v>-0.82</v>
      </c>
      <c r="F46" s="218" t="s">
        <v>44</v>
      </c>
      <c r="G46" s="218" t="s">
        <v>1470</v>
      </c>
      <c r="H46" s="217">
        <v>2</v>
      </c>
      <c r="I46" s="218" t="s">
        <v>1479</v>
      </c>
      <c r="J46" s="219"/>
      <c r="K46" s="218" t="s">
        <v>1479</v>
      </c>
      <c r="L46" s="220"/>
      <c r="M46" s="218" t="s">
        <v>1479</v>
      </c>
      <c r="N46" s="220"/>
      <c r="O46" s="218" t="s">
        <v>1479</v>
      </c>
      <c r="P46" s="219"/>
      <c r="Q46" s="218" t="s">
        <v>1479</v>
      </c>
      <c r="R46" s="218" t="s">
        <v>1479</v>
      </c>
      <c r="S46" s="219"/>
      <c r="T46" s="218" t="s">
        <v>1479</v>
      </c>
      <c r="U46" s="218" t="s">
        <v>1479</v>
      </c>
      <c r="V46" s="218" t="s">
        <v>1479</v>
      </c>
      <c r="W46" s="218" t="s">
        <v>1479</v>
      </c>
      <c r="X46" s="220"/>
      <c r="Y46" s="253">
        <f t="shared" si="0"/>
        <v>2</v>
      </c>
      <c r="Z46" s="105" t="s">
        <v>1547</v>
      </c>
    </row>
    <row r="47" spans="1:26" ht="12.75" customHeight="1">
      <c r="A47" s="91" t="s">
        <v>679</v>
      </c>
      <c r="B47" s="92" t="s">
        <v>680</v>
      </c>
      <c r="C47" s="218" t="s">
        <v>681</v>
      </c>
      <c r="D47" s="218">
        <v>9.9299999999999998E-6</v>
      </c>
      <c r="E47" s="218">
        <v>-0.55000000000000004</v>
      </c>
      <c r="F47" s="218" t="s">
        <v>44</v>
      </c>
      <c r="G47" s="218" t="s">
        <v>1470</v>
      </c>
      <c r="H47" s="217">
        <v>2</v>
      </c>
      <c r="I47" s="218" t="s">
        <v>1479</v>
      </c>
      <c r="J47" s="219"/>
      <c r="K47" s="218" t="s">
        <v>1479</v>
      </c>
      <c r="L47" s="220"/>
      <c r="M47" s="218" t="s">
        <v>1479</v>
      </c>
      <c r="N47" s="220"/>
      <c r="O47" s="218" t="s">
        <v>1479</v>
      </c>
      <c r="P47" s="219"/>
      <c r="Q47" s="218" t="s">
        <v>1479</v>
      </c>
      <c r="R47" s="218" t="s">
        <v>1479</v>
      </c>
      <c r="S47" s="219"/>
      <c r="T47" s="218" t="s">
        <v>1479</v>
      </c>
      <c r="U47" s="218" t="s">
        <v>1479</v>
      </c>
      <c r="V47" s="218" t="s">
        <v>1479</v>
      </c>
      <c r="W47" s="218" t="s">
        <v>1479</v>
      </c>
      <c r="X47" s="220"/>
      <c r="Y47" s="253">
        <f t="shared" si="0"/>
        <v>2</v>
      </c>
      <c r="Z47" s="105" t="s">
        <v>1547</v>
      </c>
    </row>
    <row r="48" spans="1:26" ht="12.75" customHeight="1">
      <c r="A48" s="91" t="s">
        <v>682</v>
      </c>
      <c r="B48" s="92" t="s">
        <v>683</v>
      </c>
      <c r="C48" s="218" t="s">
        <v>684</v>
      </c>
      <c r="D48" s="218">
        <v>6.3700000000000003E-5</v>
      </c>
      <c r="E48" s="218">
        <v>2.08</v>
      </c>
      <c r="F48" s="218" t="s">
        <v>44</v>
      </c>
      <c r="G48" s="218" t="s">
        <v>1470</v>
      </c>
      <c r="H48" s="217">
        <v>2</v>
      </c>
      <c r="I48" s="218" t="s">
        <v>1479</v>
      </c>
      <c r="J48" s="219"/>
      <c r="K48" s="218" t="s">
        <v>1479</v>
      </c>
      <c r="L48" s="220"/>
      <c r="M48" s="218" t="s">
        <v>1479</v>
      </c>
      <c r="N48" s="220"/>
      <c r="O48" s="218" t="s">
        <v>1479</v>
      </c>
      <c r="P48" s="219"/>
      <c r="Q48" s="218" t="s">
        <v>1479</v>
      </c>
      <c r="R48" s="218" t="s">
        <v>1479</v>
      </c>
      <c r="S48" s="219"/>
      <c r="T48" s="218" t="s">
        <v>1479</v>
      </c>
      <c r="U48" s="218" t="s">
        <v>1479</v>
      </c>
      <c r="V48" s="218" t="s">
        <v>1479</v>
      </c>
      <c r="W48" s="218" t="s">
        <v>1479</v>
      </c>
      <c r="X48" s="220"/>
      <c r="Y48" s="253">
        <f t="shared" si="0"/>
        <v>2</v>
      </c>
      <c r="Z48" s="105" t="s">
        <v>1547</v>
      </c>
    </row>
    <row r="49" spans="1:26" ht="12.75" customHeight="1">
      <c r="A49" s="91" t="s">
        <v>688</v>
      </c>
      <c r="B49" s="92" t="s">
        <v>689</v>
      </c>
      <c r="C49" s="218" t="s">
        <v>690</v>
      </c>
      <c r="D49" s="218">
        <v>5.6400000000000002E-5</v>
      </c>
      <c r="E49" s="218">
        <v>0.76</v>
      </c>
      <c r="F49" s="218" t="s">
        <v>253</v>
      </c>
      <c r="G49" s="218" t="s">
        <v>1470</v>
      </c>
      <c r="H49" s="217">
        <v>2</v>
      </c>
      <c r="I49" s="218" t="s">
        <v>1479</v>
      </c>
      <c r="J49" s="219"/>
      <c r="K49" s="218" t="s">
        <v>1479</v>
      </c>
      <c r="L49" s="220"/>
      <c r="M49" s="218" t="s">
        <v>1479</v>
      </c>
      <c r="N49" s="220"/>
      <c r="O49" s="218" t="s">
        <v>1479</v>
      </c>
      <c r="P49" s="219"/>
      <c r="Q49" s="218" t="s">
        <v>1479</v>
      </c>
      <c r="R49" s="218" t="s">
        <v>1479</v>
      </c>
      <c r="S49" s="219"/>
      <c r="T49" s="218" t="s">
        <v>1479</v>
      </c>
      <c r="U49" s="218" t="s">
        <v>1479</v>
      </c>
      <c r="V49" s="218" t="s">
        <v>1479</v>
      </c>
      <c r="W49" s="218" t="s">
        <v>1479</v>
      </c>
      <c r="X49" s="220"/>
      <c r="Y49" s="253">
        <f t="shared" si="0"/>
        <v>2</v>
      </c>
      <c r="Z49" s="105" t="s">
        <v>1547</v>
      </c>
    </row>
    <row r="50" spans="1:26" ht="12.75" customHeight="1">
      <c r="A50" s="91" t="s">
        <v>706</v>
      </c>
      <c r="B50" s="92" t="s">
        <v>707</v>
      </c>
      <c r="C50" s="218" t="s">
        <v>708</v>
      </c>
      <c r="D50" s="218">
        <v>4.5800000000000002E-5</v>
      </c>
      <c r="E50" s="218">
        <v>-0.7</v>
      </c>
      <c r="F50" s="218" t="s">
        <v>44</v>
      </c>
      <c r="G50" s="218" t="s">
        <v>1470</v>
      </c>
      <c r="H50" s="217">
        <v>2</v>
      </c>
      <c r="I50" s="218" t="s">
        <v>1479</v>
      </c>
      <c r="J50" s="219"/>
      <c r="K50" s="218" t="s">
        <v>1479</v>
      </c>
      <c r="L50" s="220"/>
      <c r="M50" s="218" t="s">
        <v>1479</v>
      </c>
      <c r="N50" s="220"/>
      <c r="O50" s="218" t="s">
        <v>1479</v>
      </c>
      <c r="P50" s="219"/>
      <c r="Q50" s="218" t="s">
        <v>1479</v>
      </c>
      <c r="R50" s="218" t="s">
        <v>1479</v>
      </c>
      <c r="S50" s="219"/>
      <c r="T50" s="218" t="s">
        <v>1479</v>
      </c>
      <c r="U50" s="218" t="s">
        <v>1479</v>
      </c>
      <c r="V50" s="218" t="s">
        <v>1479</v>
      </c>
      <c r="W50" s="218" t="s">
        <v>1479</v>
      </c>
      <c r="X50" s="220"/>
      <c r="Y50" s="253">
        <f t="shared" si="0"/>
        <v>2</v>
      </c>
      <c r="Z50" s="105" t="s">
        <v>1547</v>
      </c>
    </row>
    <row r="51" spans="1:26" ht="12.75" customHeight="1">
      <c r="A51" s="91" t="s">
        <v>198</v>
      </c>
      <c r="B51" s="92" t="s">
        <v>199</v>
      </c>
      <c r="C51" s="218" t="s">
        <v>200</v>
      </c>
      <c r="D51" s="218">
        <v>3.2400000000000001E-4</v>
      </c>
      <c r="E51" s="218">
        <v>0.97</v>
      </c>
      <c r="F51" s="218" t="s">
        <v>44</v>
      </c>
      <c r="G51" s="218" t="s">
        <v>1490</v>
      </c>
      <c r="H51" s="217">
        <v>1</v>
      </c>
      <c r="I51" s="218" t="s">
        <v>1479</v>
      </c>
      <c r="J51" s="219"/>
      <c r="K51" s="218" t="s">
        <v>1479</v>
      </c>
      <c r="L51" s="220"/>
      <c r="M51" s="218" t="s">
        <v>1479</v>
      </c>
      <c r="N51" s="220"/>
      <c r="O51" s="218" t="s">
        <v>1479</v>
      </c>
      <c r="P51" s="219"/>
      <c r="Q51" s="218" t="s">
        <v>1479</v>
      </c>
      <c r="R51" s="218" t="s">
        <v>1479</v>
      </c>
      <c r="S51" s="219"/>
      <c r="T51" s="218" t="s">
        <v>1479</v>
      </c>
      <c r="U51" s="218" t="s">
        <v>1479</v>
      </c>
      <c r="V51" s="218" t="s">
        <v>1479</v>
      </c>
      <c r="W51" s="218" t="s">
        <v>1479</v>
      </c>
      <c r="X51" s="220"/>
      <c r="Y51" s="253">
        <f t="shared" si="0"/>
        <v>1</v>
      </c>
      <c r="Z51" s="105" t="s">
        <v>1547</v>
      </c>
    </row>
    <row r="52" spans="1:26" ht="12.75" customHeight="1">
      <c r="A52" s="91" t="s">
        <v>263</v>
      </c>
      <c r="B52" s="92" t="s">
        <v>264</v>
      </c>
      <c r="C52" s="218" t="s">
        <v>265</v>
      </c>
      <c r="D52" s="218">
        <v>3.21E-4</v>
      </c>
      <c r="E52" s="218">
        <v>0.6</v>
      </c>
      <c r="F52" s="218" t="s">
        <v>46</v>
      </c>
      <c r="G52" s="218" t="s">
        <v>1490</v>
      </c>
      <c r="H52" s="217">
        <v>1</v>
      </c>
      <c r="I52" s="218" t="s">
        <v>1479</v>
      </c>
      <c r="J52" s="219"/>
      <c r="K52" s="218" t="s">
        <v>1479</v>
      </c>
      <c r="L52" s="220"/>
      <c r="M52" s="218" t="s">
        <v>1479</v>
      </c>
      <c r="N52" s="220"/>
      <c r="O52" s="218" t="s">
        <v>1479</v>
      </c>
      <c r="P52" s="219"/>
      <c r="Q52" s="218" t="s">
        <v>1479</v>
      </c>
      <c r="R52" s="218" t="s">
        <v>1479</v>
      </c>
      <c r="S52" s="219"/>
      <c r="T52" s="218" t="s">
        <v>1479</v>
      </c>
      <c r="U52" s="218" t="s">
        <v>1479</v>
      </c>
      <c r="V52" s="218" t="s">
        <v>1479</v>
      </c>
      <c r="W52" s="218" t="s">
        <v>1479</v>
      </c>
      <c r="X52" s="220"/>
      <c r="Y52" s="253">
        <f t="shared" si="0"/>
        <v>1</v>
      </c>
      <c r="Z52" s="105" t="s">
        <v>1547</v>
      </c>
    </row>
    <row r="53" spans="1:26" ht="12.75" customHeight="1">
      <c r="A53" s="91" t="s">
        <v>293</v>
      </c>
      <c r="B53" s="92" t="s">
        <v>294</v>
      </c>
      <c r="C53" s="218" t="s">
        <v>295</v>
      </c>
      <c r="D53" s="218">
        <v>1.06E-3</v>
      </c>
      <c r="E53" s="218">
        <v>1.1200000000000001</v>
      </c>
      <c r="F53" s="218" t="s">
        <v>56</v>
      </c>
      <c r="G53" s="218" t="s">
        <v>1490</v>
      </c>
      <c r="H53" s="217">
        <v>1</v>
      </c>
      <c r="I53" s="218" t="s">
        <v>1479</v>
      </c>
      <c r="J53" s="219"/>
      <c r="K53" s="218" t="s">
        <v>1479</v>
      </c>
      <c r="L53" s="220"/>
      <c r="M53" s="218" t="s">
        <v>1479</v>
      </c>
      <c r="N53" s="220"/>
      <c r="O53" s="218" t="s">
        <v>1479</v>
      </c>
      <c r="P53" s="219"/>
      <c r="Q53" s="218" t="s">
        <v>1479</v>
      </c>
      <c r="R53" s="218" t="s">
        <v>1479</v>
      </c>
      <c r="S53" s="219"/>
      <c r="T53" s="218" t="s">
        <v>1479</v>
      </c>
      <c r="U53" s="218" t="s">
        <v>1479</v>
      </c>
      <c r="V53" s="218" t="s">
        <v>1479</v>
      </c>
      <c r="W53" s="218" t="s">
        <v>1479</v>
      </c>
      <c r="X53" s="220"/>
      <c r="Y53" s="253">
        <f t="shared" si="0"/>
        <v>1</v>
      </c>
      <c r="Z53" s="105" t="s">
        <v>1547</v>
      </c>
    </row>
    <row r="54" spans="1:26" ht="12.75" customHeight="1">
      <c r="A54" s="91" t="s">
        <v>311</v>
      </c>
      <c r="B54" s="92" t="s">
        <v>312</v>
      </c>
      <c r="C54" s="218" t="s">
        <v>313</v>
      </c>
      <c r="D54" s="218">
        <v>1.4300000000000001E-4</v>
      </c>
      <c r="E54" s="218">
        <v>-1.07</v>
      </c>
      <c r="F54" s="218" t="s">
        <v>56</v>
      </c>
      <c r="G54" s="218" t="s">
        <v>1490</v>
      </c>
      <c r="H54" s="217">
        <v>1</v>
      </c>
      <c r="I54" s="218" t="s">
        <v>1479</v>
      </c>
      <c r="J54" s="219"/>
      <c r="K54" s="218" t="s">
        <v>1479</v>
      </c>
      <c r="L54" s="220"/>
      <c r="M54" s="218" t="s">
        <v>1479</v>
      </c>
      <c r="N54" s="220"/>
      <c r="O54" s="218" t="s">
        <v>1479</v>
      </c>
      <c r="P54" s="219"/>
      <c r="Q54" s="218" t="s">
        <v>1479</v>
      </c>
      <c r="R54" s="218" t="s">
        <v>1479</v>
      </c>
      <c r="S54" s="219"/>
      <c r="T54" s="218" t="s">
        <v>1479</v>
      </c>
      <c r="U54" s="218" t="s">
        <v>1479</v>
      </c>
      <c r="V54" s="218" t="s">
        <v>1479</v>
      </c>
      <c r="W54" s="218" t="s">
        <v>1479</v>
      </c>
      <c r="X54" s="220"/>
      <c r="Y54" s="253">
        <f t="shared" si="0"/>
        <v>1</v>
      </c>
      <c r="Z54" s="105" t="s">
        <v>1547</v>
      </c>
    </row>
    <row r="55" spans="1:26" ht="12.75" customHeight="1">
      <c r="A55" s="91" t="s">
        <v>406</v>
      </c>
      <c r="B55" s="92" t="s">
        <v>406</v>
      </c>
      <c r="C55" s="218" t="s">
        <v>407</v>
      </c>
      <c r="D55" s="218">
        <v>5.9599999999999999E-5</v>
      </c>
      <c r="E55" s="218">
        <v>1.21</v>
      </c>
      <c r="F55" s="218" t="s">
        <v>56</v>
      </c>
      <c r="G55" s="218" t="s">
        <v>1490</v>
      </c>
      <c r="H55" s="217">
        <v>1</v>
      </c>
      <c r="I55" s="218" t="s">
        <v>1479</v>
      </c>
      <c r="J55" s="219"/>
      <c r="K55" s="218" t="s">
        <v>1479</v>
      </c>
      <c r="L55" s="220"/>
      <c r="M55" s="218" t="s">
        <v>1479</v>
      </c>
      <c r="N55" s="220"/>
      <c r="O55" s="218" t="s">
        <v>1479</v>
      </c>
      <c r="P55" s="219"/>
      <c r="Q55" s="218" t="s">
        <v>1479</v>
      </c>
      <c r="R55" s="218" t="s">
        <v>1479</v>
      </c>
      <c r="S55" s="219"/>
      <c r="T55" s="218" t="s">
        <v>1479</v>
      </c>
      <c r="U55" s="218" t="s">
        <v>1479</v>
      </c>
      <c r="V55" s="218" t="s">
        <v>1479</v>
      </c>
      <c r="W55" s="218" t="s">
        <v>1479</v>
      </c>
      <c r="X55" s="220"/>
      <c r="Y55" s="253">
        <f t="shared" si="0"/>
        <v>1</v>
      </c>
      <c r="Z55" s="105" t="s">
        <v>1547</v>
      </c>
    </row>
    <row r="56" spans="1:26" ht="12.75" customHeight="1">
      <c r="A56" s="91" t="s">
        <v>447</v>
      </c>
      <c r="B56" s="92" t="s">
        <v>448</v>
      </c>
      <c r="C56" s="218" t="s">
        <v>449</v>
      </c>
      <c r="D56" s="218">
        <v>1.6400000000000001E-7</v>
      </c>
      <c r="E56" s="218">
        <v>0.74</v>
      </c>
      <c r="F56" s="218" t="s">
        <v>56</v>
      </c>
      <c r="G56" s="218" t="s">
        <v>1490</v>
      </c>
      <c r="H56" s="217">
        <v>1</v>
      </c>
      <c r="I56" s="218" t="s">
        <v>1479</v>
      </c>
      <c r="J56" s="219"/>
      <c r="K56" s="218" t="s">
        <v>1479</v>
      </c>
      <c r="L56" s="220"/>
      <c r="M56" s="218" t="s">
        <v>1479</v>
      </c>
      <c r="N56" s="220"/>
      <c r="O56" s="218" t="s">
        <v>1479</v>
      </c>
      <c r="P56" s="219"/>
      <c r="Q56" s="218" t="s">
        <v>1479</v>
      </c>
      <c r="R56" s="218" t="s">
        <v>1479</v>
      </c>
      <c r="S56" s="219"/>
      <c r="T56" s="218" t="s">
        <v>1479</v>
      </c>
      <c r="U56" s="218" t="s">
        <v>1479</v>
      </c>
      <c r="V56" s="218" t="s">
        <v>1479</v>
      </c>
      <c r="W56" s="218" t="s">
        <v>1479</v>
      </c>
      <c r="X56" s="220"/>
      <c r="Y56" s="253">
        <f t="shared" si="0"/>
        <v>1</v>
      </c>
      <c r="Z56" s="105" t="s">
        <v>1547</v>
      </c>
    </row>
    <row r="57" spans="1:26" ht="12.75" customHeight="1">
      <c r="A57" s="91" t="s">
        <v>456</v>
      </c>
      <c r="B57" s="92" t="s">
        <v>457</v>
      </c>
      <c r="C57" s="218" t="s">
        <v>458</v>
      </c>
      <c r="D57" s="218">
        <v>2.7799999999999999E-3</v>
      </c>
      <c r="E57" s="218">
        <v>0.86</v>
      </c>
      <c r="F57" s="218" t="s">
        <v>44</v>
      </c>
      <c r="G57" s="218" t="s">
        <v>1490</v>
      </c>
      <c r="H57" s="217">
        <v>1</v>
      </c>
      <c r="I57" s="218" t="s">
        <v>1479</v>
      </c>
      <c r="J57" s="219"/>
      <c r="K57" s="218" t="s">
        <v>1479</v>
      </c>
      <c r="L57" s="220"/>
      <c r="M57" s="218" t="s">
        <v>1479</v>
      </c>
      <c r="N57" s="220"/>
      <c r="O57" s="218" t="s">
        <v>1479</v>
      </c>
      <c r="P57" s="219"/>
      <c r="Q57" s="218" t="s">
        <v>1479</v>
      </c>
      <c r="R57" s="218" t="s">
        <v>1479</v>
      </c>
      <c r="S57" s="219"/>
      <c r="T57" s="218" t="s">
        <v>1479</v>
      </c>
      <c r="U57" s="218" t="s">
        <v>1479</v>
      </c>
      <c r="V57" s="218" t="s">
        <v>1479</v>
      </c>
      <c r="W57" s="218" t="s">
        <v>1479</v>
      </c>
      <c r="X57" s="220"/>
      <c r="Y57" s="253">
        <f t="shared" si="0"/>
        <v>1</v>
      </c>
      <c r="Z57" s="105" t="s">
        <v>1547</v>
      </c>
    </row>
    <row r="58" spans="1:26" ht="12.75" customHeight="1">
      <c r="A58" s="91" t="s">
        <v>474</v>
      </c>
      <c r="B58" s="92" t="s">
        <v>475</v>
      </c>
      <c r="C58" s="218" t="s">
        <v>476</v>
      </c>
      <c r="D58" s="218">
        <v>3.3199999999999999E-4</v>
      </c>
      <c r="E58" s="218">
        <v>1.6</v>
      </c>
      <c r="F58" s="218" t="s">
        <v>44</v>
      </c>
      <c r="G58" s="218" t="s">
        <v>1490</v>
      </c>
      <c r="H58" s="217">
        <v>1</v>
      </c>
      <c r="I58" s="218" t="s">
        <v>1479</v>
      </c>
      <c r="J58" s="219"/>
      <c r="K58" s="218" t="s">
        <v>1479</v>
      </c>
      <c r="L58" s="220"/>
      <c r="M58" s="218" t="s">
        <v>1479</v>
      </c>
      <c r="N58" s="220"/>
      <c r="O58" s="218" t="s">
        <v>1479</v>
      </c>
      <c r="P58" s="219"/>
      <c r="Q58" s="218" t="s">
        <v>1479</v>
      </c>
      <c r="R58" s="218" t="s">
        <v>1479</v>
      </c>
      <c r="S58" s="219"/>
      <c r="T58" s="218" t="s">
        <v>1479</v>
      </c>
      <c r="U58" s="218" t="s">
        <v>1479</v>
      </c>
      <c r="V58" s="218" t="s">
        <v>1479</v>
      </c>
      <c r="W58" s="218" t="s">
        <v>1479</v>
      </c>
      <c r="X58" s="220"/>
      <c r="Y58" s="253">
        <f t="shared" si="0"/>
        <v>1</v>
      </c>
      <c r="Z58" s="105" t="s">
        <v>1547</v>
      </c>
    </row>
    <row r="59" spans="1:26" ht="12.75" customHeight="1">
      <c r="A59" s="91" t="s">
        <v>483</v>
      </c>
      <c r="B59" s="92" t="s">
        <v>484</v>
      </c>
      <c r="C59" s="218" t="s">
        <v>485</v>
      </c>
      <c r="D59" s="218">
        <v>1.1100000000000001E-3</v>
      </c>
      <c r="E59" s="218">
        <v>-1.55</v>
      </c>
      <c r="F59" s="218" t="s">
        <v>210</v>
      </c>
      <c r="G59" s="218" t="s">
        <v>1490</v>
      </c>
      <c r="H59" s="217">
        <v>1</v>
      </c>
      <c r="I59" s="218" t="s">
        <v>1479</v>
      </c>
      <c r="J59" s="219"/>
      <c r="K59" s="218" t="s">
        <v>1479</v>
      </c>
      <c r="L59" s="220"/>
      <c r="M59" s="218" t="s">
        <v>1479</v>
      </c>
      <c r="N59" s="220"/>
      <c r="O59" s="218" t="s">
        <v>1479</v>
      </c>
      <c r="P59" s="219"/>
      <c r="Q59" s="218" t="s">
        <v>1479</v>
      </c>
      <c r="R59" s="218" t="s">
        <v>1479</v>
      </c>
      <c r="S59" s="219"/>
      <c r="T59" s="218" t="s">
        <v>1479</v>
      </c>
      <c r="U59" s="218" t="s">
        <v>1479</v>
      </c>
      <c r="V59" s="218" t="s">
        <v>1479</v>
      </c>
      <c r="W59" s="218" t="s">
        <v>1479</v>
      </c>
      <c r="X59" s="220"/>
      <c r="Y59" s="253">
        <f t="shared" si="0"/>
        <v>1</v>
      </c>
      <c r="Z59" s="105" t="s">
        <v>1547</v>
      </c>
    </row>
    <row r="60" spans="1:26" ht="12.75" customHeight="1">
      <c r="A60" s="91" t="s">
        <v>584</v>
      </c>
      <c r="B60" s="92" t="s">
        <v>585</v>
      </c>
      <c r="C60" s="218" t="s">
        <v>586</v>
      </c>
      <c r="D60" s="218">
        <v>1.3200000000000001E-6</v>
      </c>
      <c r="E60" s="218">
        <v>-0.81</v>
      </c>
      <c r="F60" s="218" t="s">
        <v>44</v>
      </c>
      <c r="G60" s="218" t="s">
        <v>1490</v>
      </c>
      <c r="H60" s="217">
        <v>1</v>
      </c>
      <c r="I60" s="218" t="s">
        <v>1479</v>
      </c>
      <c r="J60" s="219"/>
      <c r="K60" s="218" t="s">
        <v>1479</v>
      </c>
      <c r="L60" s="220"/>
      <c r="M60" s="218" t="s">
        <v>1479</v>
      </c>
      <c r="N60" s="220"/>
      <c r="O60" s="218" t="s">
        <v>1479</v>
      </c>
      <c r="P60" s="219"/>
      <c r="Q60" s="218" t="s">
        <v>1479</v>
      </c>
      <c r="R60" s="218" t="s">
        <v>1479</v>
      </c>
      <c r="S60" s="219"/>
      <c r="T60" s="218" t="s">
        <v>1479</v>
      </c>
      <c r="U60" s="218" t="s">
        <v>1479</v>
      </c>
      <c r="V60" s="218" t="s">
        <v>1479</v>
      </c>
      <c r="W60" s="218" t="s">
        <v>1479</v>
      </c>
      <c r="X60" s="220"/>
      <c r="Y60" s="253">
        <f t="shared" si="0"/>
        <v>1</v>
      </c>
      <c r="Z60" s="105" t="s">
        <v>1547</v>
      </c>
    </row>
    <row r="61" spans="1:26" ht="12.75" customHeight="1">
      <c r="A61" s="91" t="s">
        <v>605</v>
      </c>
      <c r="B61" s="92" t="s">
        <v>606</v>
      </c>
      <c r="C61" s="218" t="s">
        <v>607</v>
      </c>
      <c r="D61" s="218">
        <v>5.5899999999999996E-7</v>
      </c>
      <c r="E61" s="218">
        <v>0.77</v>
      </c>
      <c r="F61" s="218" t="s">
        <v>56</v>
      </c>
      <c r="G61" s="218" t="s">
        <v>1490</v>
      </c>
      <c r="H61" s="217">
        <v>1</v>
      </c>
      <c r="I61" s="218" t="s">
        <v>1479</v>
      </c>
      <c r="J61" s="219"/>
      <c r="K61" s="218" t="s">
        <v>1479</v>
      </c>
      <c r="L61" s="220"/>
      <c r="M61" s="218" t="s">
        <v>1479</v>
      </c>
      <c r="N61" s="220"/>
      <c r="O61" s="218" t="s">
        <v>1479</v>
      </c>
      <c r="P61" s="219"/>
      <c r="Q61" s="218" t="s">
        <v>1479</v>
      </c>
      <c r="R61" s="218" t="s">
        <v>1479</v>
      </c>
      <c r="S61" s="219"/>
      <c r="T61" s="218" t="s">
        <v>1479</v>
      </c>
      <c r="U61" s="218" t="s">
        <v>1479</v>
      </c>
      <c r="V61" s="218" t="s">
        <v>1479</v>
      </c>
      <c r="W61" s="218" t="s">
        <v>1479</v>
      </c>
      <c r="X61" s="220"/>
      <c r="Y61" s="253">
        <f t="shared" si="0"/>
        <v>1</v>
      </c>
      <c r="Z61" s="105" t="s">
        <v>1547</v>
      </c>
    </row>
    <row r="62" spans="1:26" ht="12.75" customHeight="1">
      <c r="A62" s="91" t="s">
        <v>632</v>
      </c>
      <c r="B62" s="92" t="s">
        <v>633</v>
      </c>
      <c r="C62" s="218" t="s">
        <v>634</v>
      </c>
      <c r="D62" s="218">
        <v>4.0099999999999997E-3</v>
      </c>
      <c r="E62" s="218">
        <v>0.82</v>
      </c>
      <c r="F62" s="218" t="s">
        <v>210</v>
      </c>
      <c r="G62" s="218" t="s">
        <v>1490</v>
      </c>
      <c r="H62" s="217">
        <v>1</v>
      </c>
      <c r="I62" s="218" t="s">
        <v>1479</v>
      </c>
      <c r="J62" s="219"/>
      <c r="K62" s="218" t="s">
        <v>1479</v>
      </c>
      <c r="L62" s="220"/>
      <c r="M62" s="218" t="s">
        <v>1479</v>
      </c>
      <c r="N62" s="220"/>
      <c r="O62" s="218" t="s">
        <v>1479</v>
      </c>
      <c r="P62" s="219"/>
      <c r="Q62" s="218" t="s">
        <v>1479</v>
      </c>
      <c r="R62" s="218" t="s">
        <v>1479</v>
      </c>
      <c r="S62" s="219"/>
      <c r="T62" s="218" t="s">
        <v>1479</v>
      </c>
      <c r="U62" s="218" t="s">
        <v>1479</v>
      </c>
      <c r="V62" s="218" t="s">
        <v>1479</v>
      </c>
      <c r="W62" s="218" t="s">
        <v>1479</v>
      </c>
      <c r="X62" s="220"/>
      <c r="Y62" s="253">
        <f t="shared" si="0"/>
        <v>1</v>
      </c>
      <c r="Z62" s="105" t="s">
        <v>1547</v>
      </c>
    </row>
    <row r="63" spans="1:26" ht="12.75" customHeight="1">
      <c r="A63" s="91" t="s">
        <v>635</v>
      </c>
      <c r="B63" s="92" t="s">
        <v>636</v>
      </c>
      <c r="C63" s="218" t="s">
        <v>637</v>
      </c>
      <c r="D63" s="218">
        <v>5.7899999999999998E-4</v>
      </c>
      <c r="E63" s="218">
        <v>0.75</v>
      </c>
      <c r="F63" s="218" t="s">
        <v>210</v>
      </c>
      <c r="G63" s="218" t="s">
        <v>1490</v>
      </c>
      <c r="H63" s="217">
        <v>1</v>
      </c>
      <c r="I63" s="218" t="s">
        <v>1479</v>
      </c>
      <c r="J63" s="219"/>
      <c r="K63" s="218" t="s">
        <v>1479</v>
      </c>
      <c r="L63" s="220"/>
      <c r="M63" s="218" t="s">
        <v>1479</v>
      </c>
      <c r="N63" s="220"/>
      <c r="O63" s="218" t="s">
        <v>1479</v>
      </c>
      <c r="P63" s="219"/>
      <c r="Q63" s="218" t="s">
        <v>1479</v>
      </c>
      <c r="R63" s="218" t="s">
        <v>1479</v>
      </c>
      <c r="S63" s="219"/>
      <c r="T63" s="218" t="s">
        <v>1479</v>
      </c>
      <c r="U63" s="218" t="s">
        <v>1479</v>
      </c>
      <c r="V63" s="218" t="s">
        <v>1479</v>
      </c>
      <c r="W63" s="218" t="s">
        <v>1479</v>
      </c>
      <c r="X63" s="220"/>
      <c r="Y63" s="253">
        <f t="shared" si="0"/>
        <v>1</v>
      </c>
      <c r="Z63" s="105" t="s">
        <v>1547</v>
      </c>
    </row>
    <row r="64" spans="1:26" ht="12.75" customHeight="1" thickBot="1">
      <c r="A64" s="254" t="s">
        <v>703</v>
      </c>
      <c r="B64" s="268" t="s">
        <v>704</v>
      </c>
      <c r="C64" s="222" t="s">
        <v>705</v>
      </c>
      <c r="D64" s="222">
        <v>4.7299999999999998E-3</v>
      </c>
      <c r="E64" s="222">
        <v>-3.68</v>
      </c>
      <c r="F64" s="222" t="s">
        <v>56</v>
      </c>
      <c r="G64" s="222" t="s">
        <v>1490</v>
      </c>
      <c r="H64" s="221">
        <v>1</v>
      </c>
      <c r="I64" s="222" t="s">
        <v>1479</v>
      </c>
      <c r="J64" s="223"/>
      <c r="K64" s="222" t="s">
        <v>1479</v>
      </c>
      <c r="L64" s="224"/>
      <c r="M64" s="222" t="s">
        <v>1479</v>
      </c>
      <c r="N64" s="224"/>
      <c r="O64" s="222" t="s">
        <v>1479</v>
      </c>
      <c r="P64" s="223"/>
      <c r="Q64" s="222" t="s">
        <v>1479</v>
      </c>
      <c r="R64" s="222" t="s">
        <v>1479</v>
      </c>
      <c r="S64" s="223"/>
      <c r="T64" s="222" t="s">
        <v>1479</v>
      </c>
      <c r="U64" s="222" t="s">
        <v>1479</v>
      </c>
      <c r="V64" s="222" t="s">
        <v>1479</v>
      </c>
      <c r="W64" s="222" t="s">
        <v>1479</v>
      </c>
      <c r="X64" s="224"/>
      <c r="Y64" s="258">
        <f t="shared" si="0"/>
        <v>1</v>
      </c>
      <c r="Z64" s="105" t="s">
        <v>1547</v>
      </c>
    </row>
    <row r="65" spans="1:26" ht="12.75" customHeight="1">
      <c r="A65" s="116" t="s">
        <v>185</v>
      </c>
      <c r="B65" s="115" t="s">
        <v>186</v>
      </c>
      <c r="C65" s="285" t="s">
        <v>187</v>
      </c>
      <c r="D65" s="285">
        <v>3.5199999999999999E-4</v>
      </c>
      <c r="E65" s="285">
        <v>1.71</v>
      </c>
      <c r="F65" s="285" t="s">
        <v>188</v>
      </c>
      <c r="G65" s="285" t="s">
        <v>1479</v>
      </c>
      <c r="H65" s="286"/>
      <c r="I65" s="285" t="s">
        <v>1479</v>
      </c>
      <c r="J65" s="286"/>
      <c r="K65" s="285" t="s">
        <v>1479</v>
      </c>
      <c r="L65" s="287"/>
      <c r="M65" s="285" t="s">
        <v>1479</v>
      </c>
      <c r="N65" s="287"/>
      <c r="O65" s="285" t="s">
        <v>1479</v>
      </c>
      <c r="P65" s="286"/>
      <c r="Q65" s="285" t="s">
        <v>1479</v>
      </c>
      <c r="R65" s="285" t="s">
        <v>1479</v>
      </c>
      <c r="S65" s="286"/>
      <c r="T65" s="285" t="s">
        <v>1479</v>
      </c>
      <c r="U65" s="285" t="s">
        <v>1479</v>
      </c>
      <c r="V65" s="285" t="s">
        <v>1479</v>
      </c>
      <c r="W65" s="285" t="s">
        <v>1479</v>
      </c>
      <c r="X65" s="287"/>
      <c r="Y65" s="273">
        <f t="shared" si="0"/>
        <v>0</v>
      </c>
      <c r="Z65" s="123" t="s">
        <v>1907</v>
      </c>
    </row>
    <row r="66" spans="1:26" ht="12.75" customHeight="1">
      <c r="A66" s="121" t="s">
        <v>189</v>
      </c>
      <c r="B66" s="120" t="s">
        <v>190</v>
      </c>
      <c r="C66" s="225" t="s">
        <v>191</v>
      </c>
      <c r="D66" s="225">
        <v>4.5399999999999999E-5</v>
      </c>
      <c r="E66" s="225">
        <v>-0.65</v>
      </c>
      <c r="F66" s="225" t="s">
        <v>188</v>
      </c>
      <c r="G66" s="225" t="s">
        <v>1479</v>
      </c>
      <c r="H66" s="226"/>
      <c r="I66" s="225" t="s">
        <v>1479</v>
      </c>
      <c r="J66" s="226"/>
      <c r="K66" s="225" t="s">
        <v>1479</v>
      </c>
      <c r="L66" s="227"/>
      <c r="M66" s="225" t="s">
        <v>1479</v>
      </c>
      <c r="N66" s="227"/>
      <c r="O66" s="225" t="s">
        <v>1479</v>
      </c>
      <c r="P66" s="226"/>
      <c r="Q66" s="225" t="s">
        <v>1479</v>
      </c>
      <c r="R66" s="225" t="s">
        <v>1479</v>
      </c>
      <c r="S66" s="226"/>
      <c r="T66" s="225" t="s">
        <v>1479</v>
      </c>
      <c r="U66" s="225" t="s">
        <v>1479</v>
      </c>
      <c r="V66" s="225" t="s">
        <v>1479</v>
      </c>
      <c r="W66" s="225" t="s">
        <v>1479</v>
      </c>
      <c r="X66" s="227"/>
      <c r="Y66" s="253">
        <f t="shared" si="0"/>
        <v>0</v>
      </c>
      <c r="Z66" s="123" t="s">
        <v>1907</v>
      </c>
    </row>
    <row r="67" spans="1:26" ht="12.75" customHeight="1">
      <c r="A67" s="121" t="s">
        <v>192</v>
      </c>
      <c r="B67" s="120" t="s">
        <v>193</v>
      </c>
      <c r="C67" s="225" t="s">
        <v>194</v>
      </c>
      <c r="D67" s="225">
        <v>4.4400000000000004E-3</v>
      </c>
      <c r="E67" s="225">
        <v>0.8</v>
      </c>
      <c r="F67" s="225" t="s">
        <v>56</v>
      </c>
      <c r="G67" s="225" t="s">
        <v>1479</v>
      </c>
      <c r="H67" s="226"/>
      <c r="I67" s="225" t="s">
        <v>1479</v>
      </c>
      <c r="J67" s="226"/>
      <c r="K67" s="225" t="s">
        <v>1479</v>
      </c>
      <c r="L67" s="227"/>
      <c r="M67" s="225" t="s">
        <v>1479</v>
      </c>
      <c r="N67" s="227"/>
      <c r="O67" s="225" t="s">
        <v>1479</v>
      </c>
      <c r="P67" s="226"/>
      <c r="Q67" s="225" t="s">
        <v>1479</v>
      </c>
      <c r="R67" s="225" t="s">
        <v>1479</v>
      </c>
      <c r="S67" s="226"/>
      <c r="T67" s="225" t="s">
        <v>1479</v>
      </c>
      <c r="U67" s="225" t="s">
        <v>1479</v>
      </c>
      <c r="V67" s="225" t="s">
        <v>1479</v>
      </c>
      <c r="W67" s="225" t="s">
        <v>1479</v>
      </c>
      <c r="X67" s="227"/>
      <c r="Y67" s="253">
        <f t="shared" ref="Y67:Y130" si="1">SUM(X67,S67,P67,N67,L67,H67,J67)</f>
        <v>0</v>
      </c>
      <c r="Z67" s="123" t="s">
        <v>1907</v>
      </c>
    </row>
    <row r="68" spans="1:26" ht="12.75" customHeight="1">
      <c r="A68" s="121" t="s">
        <v>195</v>
      </c>
      <c r="B68" s="120" t="s">
        <v>196</v>
      </c>
      <c r="C68" s="225" t="s">
        <v>197</v>
      </c>
      <c r="D68" s="225">
        <v>3.0200000000000002E-4</v>
      </c>
      <c r="E68" s="225">
        <v>0.73</v>
      </c>
      <c r="F68" s="225" t="s">
        <v>44</v>
      </c>
      <c r="G68" s="225" t="s">
        <v>1479</v>
      </c>
      <c r="H68" s="226"/>
      <c r="I68" s="225" t="s">
        <v>1479</v>
      </c>
      <c r="J68" s="226"/>
      <c r="K68" s="225" t="s">
        <v>1479</v>
      </c>
      <c r="L68" s="227"/>
      <c r="M68" s="225" t="s">
        <v>1479</v>
      </c>
      <c r="N68" s="227"/>
      <c r="O68" s="225" t="s">
        <v>1479</v>
      </c>
      <c r="P68" s="226"/>
      <c r="Q68" s="225" t="s">
        <v>1479</v>
      </c>
      <c r="R68" s="225" t="s">
        <v>1479</v>
      </c>
      <c r="S68" s="226"/>
      <c r="T68" s="225" t="s">
        <v>1479</v>
      </c>
      <c r="U68" s="225" t="s">
        <v>1479</v>
      </c>
      <c r="V68" s="225" t="s">
        <v>1479</v>
      </c>
      <c r="W68" s="225" t="s">
        <v>1479</v>
      </c>
      <c r="X68" s="227"/>
      <c r="Y68" s="253">
        <f t="shared" si="1"/>
        <v>0</v>
      </c>
      <c r="Z68" s="123" t="s">
        <v>1907</v>
      </c>
    </row>
    <row r="69" spans="1:26" ht="12.75" customHeight="1">
      <c r="A69" s="121" t="s">
        <v>220</v>
      </c>
      <c r="B69" s="120" t="s">
        <v>221</v>
      </c>
      <c r="C69" s="225" t="s">
        <v>222</v>
      </c>
      <c r="D69" s="225">
        <v>2.2100000000000002E-3</v>
      </c>
      <c r="E69" s="225">
        <v>1.1599999999999999</v>
      </c>
      <c r="F69" s="225" t="s">
        <v>56</v>
      </c>
      <c r="G69" s="225" t="s">
        <v>1479</v>
      </c>
      <c r="H69" s="226"/>
      <c r="I69" s="225" t="s">
        <v>1479</v>
      </c>
      <c r="J69" s="226"/>
      <c r="K69" s="225" t="s">
        <v>1479</v>
      </c>
      <c r="L69" s="227"/>
      <c r="M69" s="225" t="s">
        <v>1479</v>
      </c>
      <c r="N69" s="227"/>
      <c r="O69" s="225" t="s">
        <v>1479</v>
      </c>
      <c r="P69" s="226"/>
      <c r="Q69" s="225" t="s">
        <v>1479</v>
      </c>
      <c r="R69" s="225" t="s">
        <v>1479</v>
      </c>
      <c r="S69" s="226"/>
      <c r="T69" s="225" t="s">
        <v>1479</v>
      </c>
      <c r="U69" s="225" t="s">
        <v>1479</v>
      </c>
      <c r="V69" s="225" t="s">
        <v>1479</v>
      </c>
      <c r="W69" s="225" t="s">
        <v>1479</v>
      </c>
      <c r="X69" s="227"/>
      <c r="Y69" s="253">
        <f t="shared" si="1"/>
        <v>0</v>
      </c>
      <c r="Z69" s="123" t="s">
        <v>1907</v>
      </c>
    </row>
    <row r="70" spans="1:26" ht="12.75" customHeight="1">
      <c r="A70" s="121" t="s">
        <v>223</v>
      </c>
      <c r="B70" s="120" t="s">
        <v>224</v>
      </c>
      <c r="C70" s="225" t="s">
        <v>225</v>
      </c>
      <c r="D70" s="225">
        <v>2.37E-5</v>
      </c>
      <c r="E70" s="225">
        <v>0.6</v>
      </c>
      <c r="F70" s="225" t="s">
        <v>44</v>
      </c>
      <c r="G70" s="225" t="s">
        <v>1479</v>
      </c>
      <c r="H70" s="226"/>
      <c r="I70" s="225" t="s">
        <v>1479</v>
      </c>
      <c r="J70" s="226"/>
      <c r="K70" s="225" t="s">
        <v>1479</v>
      </c>
      <c r="L70" s="227"/>
      <c r="M70" s="225" t="s">
        <v>1479</v>
      </c>
      <c r="N70" s="227"/>
      <c r="O70" s="225" t="s">
        <v>1479</v>
      </c>
      <c r="P70" s="226"/>
      <c r="Q70" s="225" t="s">
        <v>1479</v>
      </c>
      <c r="R70" s="225" t="s">
        <v>1479</v>
      </c>
      <c r="S70" s="226"/>
      <c r="T70" s="225" t="s">
        <v>1479</v>
      </c>
      <c r="U70" s="225" t="s">
        <v>1479</v>
      </c>
      <c r="V70" s="225" t="s">
        <v>1479</v>
      </c>
      <c r="W70" s="225" t="s">
        <v>1479</v>
      </c>
      <c r="X70" s="227"/>
      <c r="Y70" s="253">
        <f t="shared" si="1"/>
        <v>0</v>
      </c>
      <c r="Z70" s="123" t="s">
        <v>1907</v>
      </c>
    </row>
    <row r="71" spans="1:26" ht="12.75" customHeight="1">
      <c r="A71" s="121" t="s">
        <v>226</v>
      </c>
      <c r="B71" s="120" t="s">
        <v>227</v>
      </c>
      <c r="C71" s="225" t="s">
        <v>228</v>
      </c>
      <c r="D71" s="225">
        <v>6.7000000000000002E-4</v>
      </c>
      <c r="E71" s="225">
        <v>1.1599999999999999</v>
      </c>
      <c r="F71" s="225" t="s">
        <v>44</v>
      </c>
      <c r="G71" s="225" t="s">
        <v>1479</v>
      </c>
      <c r="H71" s="226"/>
      <c r="I71" s="225" t="s">
        <v>1479</v>
      </c>
      <c r="J71" s="226"/>
      <c r="K71" s="225" t="s">
        <v>1479</v>
      </c>
      <c r="L71" s="227"/>
      <c r="M71" s="225" t="s">
        <v>1479</v>
      </c>
      <c r="N71" s="227"/>
      <c r="O71" s="225" t="s">
        <v>1479</v>
      </c>
      <c r="P71" s="226"/>
      <c r="Q71" s="225" t="s">
        <v>1479</v>
      </c>
      <c r="R71" s="225" t="s">
        <v>1479</v>
      </c>
      <c r="S71" s="226"/>
      <c r="T71" s="225" t="s">
        <v>1479</v>
      </c>
      <c r="U71" s="225" t="s">
        <v>1479</v>
      </c>
      <c r="V71" s="225" t="s">
        <v>1479</v>
      </c>
      <c r="W71" s="225" t="s">
        <v>1479</v>
      </c>
      <c r="X71" s="227"/>
      <c r="Y71" s="253">
        <f t="shared" si="1"/>
        <v>0</v>
      </c>
      <c r="Z71" s="123" t="s">
        <v>1907</v>
      </c>
    </row>
    <row r="72" spans="1:26" ht="12.75" customHeight="1">
      <c r="A72" s="121" t="s">
        <v>232</v>
      </c>
      <c r="B72" s="120" t="s">
        <v>233</v>
      </c>
      <c r="C72" s="225" t="s">
        <v>234</v>
      </c>
      <c r="D72" s="225">
        <v>1.2999999999999999E-3</v>
      </c>
      <c r="E72" s="225">
        <v>-0.8</v>
      </c>
      <c r="F72" s="225" t="s">
        <v>210</v>
      </c>
      <c r="G72" s="225" t="s">
        <v>1479</v>
      </c>
      <c r="H72" s="226"/>
      <c r="I72" s="225" t="s">
        <v>1479</v>
      </c>
      <c r="J72" s="226"/>
      <c r="K72" s="225" t="s">
        <v>1479</v>
      </c>
      <c r="L72" s="227"/>
      <c r="M72" s="225" t="s">
        <v>1479</v>
      </c>
      <c r="N72" s="227"/>
      <c r="O72" s="225" t="s">
        <v>1479</v>
      </c>
      <c r="P72" s="226"/>
      <c r="Q72" s="225" t="s">
        <v>1479</v>
      </c>
      <c r="R72" s="225" t="s">
        <v>1479</v>
      </c>
      <c r="S72" s="226"/>
      <c r="T72" s="225" t="s">
        <v>1479</v>
      </c>
      <c r="U72" s="225" t="s">
        <v>1479</v>
      </c>
      <c r="V72" s="225" t="s">
        <v>1479</v>
      </c>
      <c r="W72" s="225" t="s">
        <v>1479</v>
      </c>
      <c r="X72" s="227"/>
      <c r="Y72" s="253">
        <f t="shared" si="1"/>
        <v>0</v>
      </c>
      <c r="Z72" s="123" t="s">
        <v>1907</v>
      </c>
    </row>
    <row r="73" spans="1:26" ht="12.75" customHeight="1">
      <c r="A73" s="121" t="s">
        <v>235</v>
      </c>
      <c r="B73" s="120" t="s">
        <v>236</v>
      </c>
      <c r="C73" s="225" t="s">
        <v>237</v>
      </c>
      <c r="D73" s="225">
        <v>1.0699999999999999E-2</v>
      </c>
      <c r="E73" s="225">
        <v>0.66</v>
      </c>
      <c r="F73" s="225" t="s">
        <v>46</v>
      </c>
      <c r="G73" s="225" t="s">
        <v>1479</v>
      </c>
      <c r="H73" s="226"/>
      <c r="I73" s="225" t="s">
        <v>1479</v>
      </c>
      <c r="J73" s="226"/>
      <c r="K73" s="225" t="s">
        <v>1479</v>
      </c>
      <c r="L73" s="227"/>
      <c r="M73" s="225" t="s">
        <v>1479</v>
      </c>
      <c r="N73" s="227"/>
      <c r="O73" s="225" t="s">
        <v>1479</v>
      </c>
      <c r="P73" s="226"/>
      <c r="Q73" s="225" t="s">
        <v>1479</v>
      </c>
      <c r="R73" s="225" t="s">
        <v>1479</v>
      </c>
      <c r="S73" s="226"/>
      <c r="T73" s="225" t="s">
        <v>1479</v>
      </c>
      <c r="U73" s="225" t="s">
        <v>1479</v>
      </c>
      <c r="V73" s="225" t="s">
        <v>1479</v>
      </c>
      <c r="W73" s="225" t="s">
        <v>1479</v>
      </c>
      <c r="X73" s="227"/>
      <c r="Y73" s="253">
        <f t="shared" si="1"/>
        <v>0</v>
      </c>
      <c r="Z73" s="123" t="s">
        <v>1907</v>
      </c>
    </row>
    <row r="74" spans="1:26" ht="12.75" customHeight="1">
      <c r="A74" s="121" t="s">
        <v>238</v>
      </c>
      <c r="B74" s="120" t="s">
        <v>239</v>
      </c>
      <c r="C74" s="225" t="s">
        <v>240</v>
      </c>
      <c r="D74" s="225">
        <v>2.0500000000000002E-3</v>
      </c>
      <c r="E74" s="225">
        <v>-0.7</v>
      </c>
      <c r="F74" s="225" t="s">
        <v>33</v>
      </c>
      <c r="G74" s="225" t="s">
        <v>1479</v>
      </c>
      <c r="H74" s="226"/>
      <c r="I74" s="225" t="s">
        <v>1479</v>
      </c>
      <c r="J74" s="226"/>
      <c r="K74" s="225" t="s">
        <v>1479</v>
      </c>
      <c r="L74" s="227"/>
      <c r="M74" s="225" t="s">
        <v>1479</v>
      </c>
      <c r="N74" s="227"/>
      <c r="O74" s="225" t="s">
        <v>1479</v>
      </c>
      <c r="P74" s="226"/>
      <c r="Q74" s="225" t="s">
        <v>1479</v>
      </c>
      <c r="R74" s="225" t="s">
        <v>1479</v>
      </c>
      <c r="S74" s="226"/>
      <c r="T74" s="225" t="s">
        <v>1479</v>
      </c>
      <c r="U74" s="225" t="s">
        <v>1479</v>
      </c>
      <c r="V74" s="225" t="s">
        <v>1479</v>
      </c>
      <c r="W74" s="225" t="s">
        <v>1479</v>
      </c>
      <c r="X74" s="227"/>
      <c r="Y74" s="253">
        <f t="shared" si="1"/>
        <v>0</v>
      </c>
      <c r="Z74" s="123" t="s">
        <v>1907</v>
      </c>
    </row>
    <row r="75" spans="1:26" ht="12.75" customHeight="1">
      <c r="A75" s="121" t="s">
        <v>241</v>
      </c>
      <c r="B75" s="120" t="s">
        <v>242</v>
      </c>
      <c r="C75" s="225" t="s">
        <v>243</v>
      </c>
      <c r="D75" s="225">
        <v>6.0500000000000004E-9</v>
      </c>
      <c r="E75" s="225">
        <v>-0.55000000000000004</v>
      </c>
      <c r="F75" s="225" t="s">
        <v>56</v>
      </c>
      <c r="G75" s="225" t="s">
        <v>1479</v>
      </c>
      <c r="H75" s="226"/>
      <c r="I75" s="225" t="s">
        <v>1479</v>
      </c>
      <c r="J75" s="226"/>
      <c r="K75" s="225" t="s">
        <v>1479</v>
      </c>
      <c r="L75" s="227"/>
      <c r="M75" s="225" t="s">
        <v>1479</v>
      </c>
      <c r="N75" s="227"/>
      <c r="O75" s="225" t="s">
        <v>1479</v>
      </c>
      <c r="P75" s="226"/>
      <c r="Q75" s="225" t="s">
        <v>1479</v>
      </c>
      <c r="R75" s="225" t="s">
        <v>1479</v>
      </c>
      <c r="S75" s="226"/>
      <c r="T75" s="225" t="s">
        <v>1479</v>
      </c>
      <c r="U75" s="225" t="s">
        <v>1479</v>
      </c>
      <c r="V75" s="225" t="s">
        <v>1479</v>
      </c>
      <c r="W75" s="225" t="s">
        <v>1479</v>
      </c>
      <c r="X75" s="227"/>
      <c r="Y75" s="253">
        <f t="shared" si="1"/>
        <v>0</v>
      </c>
      <c r="Z75" s="123" t="s">
        <v>1907</v>
      </c>
    </row>
    <row r="76" spans="1:26" ht="12.75" customHeight="1">
      <c r="A76" s="121" t="s">
        <v>244</v>
      </c>
      <c r="B76" s="120" t="s">
        <v>245</v>
      </c>
      <c r="C76" s="225" t="s">
        <v>246</v>
      </c>
      <c r="D76" s="225">
        <v>5.64E-3</v>
      </c>
      <c r="E76" s="225">
        <v>1.52</v>
      </c>
      <c r="F76" s="225" t="s">
        <v>56</v>
      </c>
      <c r="G76" s="225" t="s">
        <v>1479</v>
      </c>
      <c r="H76" s="226"/>
      <c r="I76" s="225" t="s">
        <v>1479</v>
      </c>
      <c r="J76" s="226"/>
      <c r="K76" s="225" t="s">
        <v>1479</v>
      </c>
      <c r="L76" s="227"/>
      <c r="M76" s="225" t="s">
        <v>1479</v>
      </c>
      <c r="N76" s="227"/>
      <c r="O76" s="225" t="s">
        <v>1479</v>
      </c>
      <c r="P76" s="226"/>
      <c r="Q76" s="225" t="s">
        <v>1479</v>
      </c>
      <c r="R76" s="225" t="s">
        <v>1479</v>
      </c>
      <c r="S76" s="226"/>
      <c r="T76" s="225" t="s">
        <v>1479</v>
      </c>
      <c r="U76" s="225" t="s">
        <v>1479</v>
      </c>
      <c r="V76" s="225" t="s">
        <v>1479</v>
      </c>
      <c r="W76" s="225" t="s">
        <v>1479</v>
      </c>
      <c r="X76" s="227"/>
      <c r="Y76" s="253">
        <f t="shared" si="1"/>
        <v>0</v>
      </c>
      <c r="Z76" s="123" t="s">
        <v>1907</v>
      </c>
    </row>
    <row r="77" spans="1:26" ht="12.75" customHeight="1">
      <c r="A77" s="121" t="s">
        <v>247</v>
      </c>
      <c r="B77" s="120" t="s">
        <v>248</v>
      </c>
      <c r="C77" s="225" t="s">
        <v>249</v>
      </c>
      <c r="D77" s="225">
        <v>1.1999999999999999E-3</v>
      </c>
      <c r="E77" s="225">
        <v>2.85</v>
      </c>
      <c r="F77" s="225" t="s">
        <v>56</v>
      </c>
      <c r="G77" s="225" t="s">
        <v>1479</v>
      </c>
      <c r="H77" s="226"/>
      <c r="I77" s="225" t="s">
        <v>1479</v>
      </c>
      <c r="J77" s="226"/>
      <c r="K77" s="225" t="s">
        <v>1479</v>
      </c>
      <c r="L77" s="227"/>
      <c r="M77" s="225" t="s">
        <v>1479</v>
      </c>
      <c r="N77" s="227"/>
      <c r="O77" s="225" t="s">
        <v>1479</v>
      </c>
      <c r="P77" s="226"/>
      <c r="Q77" s="225" t="s">
        <v>1479</v>
      </c>
      <c r="R77" s="225" t="s">
        <v>1479</v>
      </c>
      <c r="S77" s="226"/>
      <c r="T77" s="225" t="s">
        <v>1479</v>
      </c>
      <c r="U77" s="225" t="s">
        <v>1479</v>
      </c>
      <c r="V77" s="225" t="s">
        <v>1479</v>
      </c>
      <c r="W77" s="225" t="s">
        <v>1479</v>
      </c>
      <c r="X77" s="227"/>
      <c r="Y77" s="253">
        <f t="shared" si="1"/>
        <v>0</v>
      </c>
      <c r="Z77" s="123" t="s">
        <v>1907</v>
      </c>
    </row>
    <row r="78" spans="1:26" ht="12.75" customHeight="1">
      <c r="A78" s="121" t="s">
        <v>250</v>
      </c>
      <c r="B78" s="120" t="s">
        <v>251</v>
      </c>
      <c r="C78" s="225" t="s">
        <v>252</v>
      </c>
      <c r="D78" s="225">
        <v>2.32E-3</v>
      </c>
      <c r="E78" s="225">
        <v>2</v>
      </c>
      <c r="F78" s="225" t="s">
        <v>253</v>
      </c>
      <c r="G78" s="225" t="s">
        <v>1479</v>
      </c>
      <c r="H78" s="226"/>
      <c r="I78" s="225" t="s">
        <v>1479</v>
      </c>
      <c r="J78" s="226"/>
      <c r="K78" s="225" t="s">
        <v>1479</v>
      </c>
      <c r="L78" s="227"/>
      <c r="M78" s="225" t="s">
        <v>1479</v>
      </c>
      <c r="N78" s="227"/>
      <c r="O78" s="225" t="s">
        <v>1479</v>
      </c>
      <c r="P78" s="226"/>
      <c r="Q78" s="225" t="s">
        <v>1479</v>
      </c>
      <c r="R78" s="225" t="s">
        <v>1479</v>
      </c>
      <c r="S78" s="226"/>
      <c r="T78" s="225" t="s">
        <v>1479</v>
      </c>
      <c r="U78" s="225" t="s">
        <v>1479</v>
      </c>
      <c r="V78" s="225" t="s">
        <v>1479</v>
      </c>
      <c r="W78" s="225" t="s">
        <v>1479</v>
      </c>
      <c r="X78" s="227"/>
      <c r="Y78" s="253">
        <f t="shared" si="1"/>
        <v>0</v>
      </c>
      <c r="Z78" s="123" t="s">
        <v>1907</v>
      </c>
    </row>
    <row r="79" spans="1:26" ht="12.75" customHeight="1">
      <c r="A79" s="121" t="s">
        <v>254</v>
      </c>
      <c r="B79" s="120" t="s">
        <v>255</v>
      </c>
      <c r="C79" s="225" t="s">
        <v>256</v>
      </c>
      <c r="D79" s="225">
        <v>3.6200000000000002E-4</v>
      </c>
      <c r="E79" s="225">
        <v>1.49</v>
      </c>
      <c r="F79" s="225" t="s">
        <v>46</v>
      </c>
      <c r="G79" s="225" t="s">
        <v>1479</v>
      </c>
      <c r="H79" s="226"/>
      <c r="I79" s="225" t="s">
        <v>1479</v>
      </c>
      <c r="J79" s="226"/>
      <c r="K79" s="225" t="s">
        <v>1479</v>
      </c>
      <c r="L79" s="227"/>
      <c r="M79" s="225" t="s">
        <v>1479</v>
      </c>
      <c r="N79" s="227"/>
      <c r="O79" s="225" t="s">
        <v>1479</v>
      </c>
      <c r="P79" s="226"/>
      <c r="Q79" s="225" t="s">
        <v>1479</v>
      </c>
      <c r="R79" s="225" t="s">
        <v>1479</v>
      </c>
      <c r="S79" s="226"/>
      <c r="T79" s="225" t="s">
        <v>1479</v>
      </c>
      <c r="U79" s="225" t="s">
        <v>1479</v>
      </c>
      <c r="V79" s="225" t="s">
        <v>1479</v>
      </c>
      <c r="W79" s="225" t="s">
        <v>1479</v>
      </c>
      <c r="X79" s="227"/>
      <c r="Y79" s="253">
        <f t="shared" si="1"/>
        <v>0</v>
      </c>
      <c r="Z79" s="123" t="s">
        <v>1907</v>
      </c>
    </row>
    <row r="80" spans="1:26" ht="12.75" customHeight="1">
      <c r="A80" s="121" t="s">
        <v>257</v>
      </c>
      <c r="B80" s="120" t="s">
        <v>258</v>
      </c>
      <c r="C80" s="225" t="s">
        <v>259</v>
      </c>
      <c r="D80" s="225">
        <v>2.33E-3</v>
      </c>
      <c r="E80" s="225">
        <v>1.41</v>
      </c>
      <c r="F80" s="225" t="s">
        <v>46</v>
      </c>
      <c r="G80" s="225" t="s">
        <v>1479</v>
      </c>
      <c r="H80" s="226"/>
      <c r="I80" s="225" t="s">
        <v>1479</v>
      </c>
      <c r="J80" s="226"/>
      <c r="K80" s="225" t="s">
        <v>1479</v>
      </c>
      <c r="L80" s="227"/>
      <c r="M80" s="225" t="s">
        <v>1479</v>
      </c>
      <c r="N80" s="227"/>
      <c r="O80" s="225" t="s">
        <v>1479</v>
      </c>
      <c r="P80" s="226"/>
      <c r="Q80" s="225" t="s">
        <v>1479</v>
      </c>
      <c r="R80" s="225" t="s">
        <v>1479</v>
      </c>
      <c r="S80" s="226"/>
      <c r="T80" s="225" t="s">
        <v>1479</v>
      </c>
      <c r="U80" s="225" t="s">
        <v>1479</v>
      </c>
      <c r="V80" s="225" t="s">
        <v>1479</v>
      </c>
      <c r="W80" s="225" t="s">
        <v>1479</v>
      </c>
      <c r="X80" s="227"/>
      <c r="Y80" s="253">
        <f t="shared" si="1"/>
        <v>0</v>
      </c>
      <c r="Z80" s="123" t="s">
        <v>1907</v>
      </c>
    </row>
    <row r="81" spans="1:26" ht="12.75" customHeight="1">
      <c r="A81" s="121" t="s">
        <v>266</v>
      </c>
      <c r="B81" s="120" t="s">
        <v>267</v>
      </c>
      <c r="C81" s="225" t="s">
        <v>268</v>
      </c>
      <c r="D81" s="225">
        <v>1.6100000000000001E-3</v>
      </c>
      <c r="E81" s="225">
        <v>-1.01</v>
      </c>
      <c r="F81" s="225" t="s">
        <v>56</v>
      </c>
      <c r="G81" s="225" t="s">
        <v>1479</v>
      </c>
      <c r="H81" s="226"/>
      <c r="I81" s="225" t="s">
        <v>1479</v>
      </c>
      <c r="J81" s="226"/>
      <c r="K81" s="225" t="s">
        <v>1479</v>
      </c>
      <c r="L81" s="227"/>
      <c r="M81" s="225" t="s">
        <v>1479</v>
      </c>
      <c r="N81" s="227"/>
      <c r="O81" s="225" t="s">
        <v>1479</v>
      </c>
      <c r="P81" s="226"/>
      <c r="Q81" s="225" t="s">
        <v>1479</v>
      </c>
      <c r="R81" s="225" t="s">
        <v>1479</v>
      </c>
      <c r="S81" s="226"/>
      <c r="T81" s="225" t="s">
        <v>1479</v>
      </c>
      <c r="U81" s="225" t="s">
        <v>1479</v>
      </c>
      <c r="V81" s="225" t="s">
        <v>1479</v>
      </c>
      <c r="W81" s="225" t="s">
        <v>1479</v>
      </c>
      <c r="X81" s="227"/>
      <c r="Y81" s="253">
        <f t="shared" si="1"/>
        <v>0</v>
      </c>
      <c r="Z81" s="123" t="s">
        <v>1907</v>
      </c>
    </row>
    <row r="82" spans="1:26" ht="12.75" customHeight="1">
      <c r="A82" s="121" t="s">
        <v>269</v>
      </c>
      <c r="B82" s="120" t="s">
        <v>270</v>
      </c>
      <c r="C82" s="225" t="s">
        <v>271</v>
      </c>
      <c r="D82" s="225">
        <v>7.1599999999999995E-4</v>
      </c>
      <c r="E82" s="225">
        <v>0.74</v>
      </c>
      <c r="F82" s="225" t="s">
        <v>56</v>
      </c>
      <c r="G82" s="225" t="s">
        <v>1479</v>
      </c>
      <c r="H82" s="226"/>
      <c r="I82" s="225" t="s">
        <v>1479</v>
      </c>
      <c r="J82" s="226"/>
      <c r="K82" s="225" t="s">
        <v>1479</v>
      </c>
      <c r="L82" s="227"/>
      <c r="M82" s="225" t="s">
        <v>1479</v>
      </c>
      <c r="N82" s="227"/>
      <c r="O82" s="225" t="s">
        <v>1479</v>
      </c>
      <c r="P82" s="226"/>
      <c r="Q82" s="225" t="s">
        <v>1479</v>
      </c>
      <c r="R82" s="225" t="s">
        <v>1479</v>
      </c>
      <c r="S82" s="226"/>
      <c r="T82" s="225" t="s">
        <v>1479</v>
      </c>
      <c r="U82" s="225" t="s">
        <v>1479</v>
      </c>
      <c r="V82" s="225" t="s">
        <v>1479</v>
      </c>
      <c r="W82" s="225" t="s">
        <v>1479</v>
      </c>
      <c r="X82" s="227"/>
      <c r="Y82" s="253">
        <f t="shared" si="1"/>
        <v>0</v>
      </c>
      <c r="Z82" s="123" t="s">
        <v>1907</v>
      </c>
    </row>
    <row r="83" spans="1:26" ht="12.75" customHeight="1">
      <c r="A83" s="121" t="s">
        <v>275</v>
      </c>
      <c r="B83" s="120" t="s">
        <v>276</v>
      </c>
      <c r="C83" s="225" t="s">
        <v>277</v>
      </c>
      <c r="D83" s="225">
        <v>3.16E-3</v>
      </c>
      <c r="E83" s="225">
        <v>0.89</v>
      </c>
      <c r="F83" s="225" t="s">
        <v>56</v>
      </c>
      <c r="G83" s="225" t="s">
        <v>1479</v>
      </c>
      <c r="H83" s="226"/>
      <c r="I83" s="225" t="s">
        <v>1479</v>
      </c>
      <c r="J83" s="226"/>
      <c r="K83" s="225" t="s">
        <v>1479</v>
      </c>
      <c r="L83" s="227"/>
      <c r="M83" s="225" t="s">
        <v>1479</v>
      </c>
      <c r="N83" s="227"/>
      <c r="O83" s="225" t="s">
        <v>1479</v>
      </c>
      <c r="P83" s="226"/>
      <c r="Q83" s="225" t="s">
        <v>1479</v>
      </c>
      <c r="R83" s="225" t="s">
        <v>1479</v>
      </c>
      <c r="S83" s="226"/>
      <c r="T83" s="225" t="s">
        <v>1479</v>
      </c>
      <c r="U83" s="225" t="s">
        <v>1479</v>
      </c>
      <c r="V83" s="225" t="s">
        <v>1479</v>
      </c>
      <c r="W83" s="225" t="s">
        <v>1479</v>
      </c>
      <c r="X83" s="227"/>
      <c r="Y83" s="253">
        <f t="shared" si="1"/>
        <v>0</v>
      </c>
      <c r="Z83" s="123" t="s">
        <v>1907</v>
      </c>
    </row>
    <row r="84" spans="1:26" ht="12.75" customHeight="1">
      <c r="A84" s="121" t="s">
        <v>278</v>
      </c>
      <c r="B84" s="120" t="s">
        <v>279</v>
      </c>
      <c r="C84" s="225" t="s">
        <v>280</v>
      </c>
      <c r="D84" s="225">
        <v>1.5900000000000001E-3</v>
      </c>
      <c r="E84" s="225">
        <v>0.74</v>
      </c>
      <c r="F84" s="225" t="s">
        <v>56</v>
      </c>
      <c r="G84" s="225" t="s">
        <v>1479</v>
      </c>
      <c r="H84" s="226"/>
      <c r="I84" s="225" t="s">
        <v>1479</v>
      </c>
      <c r="J84" s="226"/>
      <c r="K84" s="225" t="s">
        <v>1479</v>
      </c>
      <c r="L84" s="227"/>
      <c r="M84" s="225" t="s">
        <v>1479</v>
      </c>
      <c r="N84" s="227"/>
      <c r="O84" s="225" t="s">
        <v>1479</v>
      </c>
      <c r="P84" s="226"/>
      <c r="Q84" s="225" t="s">
        <v>1479</v>
      </c>
      <c r="R84" s="225" t="s">
        <v>1479</v>
      </c>
      <c r="S84" s="226"/>
      <c r="T84" s="225" t="s">
        <v>1479</v>
      </c>
      <c r="U84" s="225" t="s">
        <v>1479</v>
      </c>
      <c r="V84" s="225" t="s">
        <v>1479</v>
      </c>
      <c r="W84" s="225" t="s">
        <v>1479</v>
      </c>
      <c r="X84" s="227"/>
      <c r="Y84" s="253">
        <f t="shared" si="1"/>
        <v>0</v>
      </c>
      <c r="Z84" s="123" t="s">
        <v>1907</v>
      </c>
    </row>
    <row r="85" spans="1:26" ht="12.75" customHeight="1">
      <c r="A85" s="121" t="s">
        <v>281</v>
      </c>
      <c r="B85" s="120" t="s">
        <v>282</v>
      </c>
      <c r="C85" s="225" t="s">
        <v>283</v>
      </c>
      <c r="D85" s="225">
        <v>2.02E-5</v>
      </c>
      <c r="E85" s="225">
        <v>-0.82</v>
      </c>
      <c r="F85" s="225" t="s">
        <v>56</v>
      </c>
      <c r="G85" s="225" t="s">
        <v>1479</v>
      </c>
      <c r="H85" s="226"/>
      <c r="I85" s="225" t="s">
        <v>1479</v>
      </c>
      <c r="J85" s="226"/>
      <c r="K85" s="225" t="s">
        <v>1479</v>
      </c>
      <c r="L85" s="227"/>
      <c r="M85" s="225" t="s">
        <v>1479</v>
      </c>
      <c r="N85" s="227"/>
      <c r="O85" s="225" t="s">
        <v>1479</v>
      </c>
      <c r="P85" s="226"/>
      <c r="Q85" s="225" t="s">
        <v>1479</v>
      </c>
      <c r="R85" s="225" t="s">
        <v>1479</v>
      </c>
      <c r="S85" s="226"/>
      <c r="T85" s="225" t="s">
        <v>1479</v>
      </c>
      <c r="U85" s="225" t="s">
        <v>1479</v>
      </c>
      <c r="V85" s="225" t="s">
        <v>1479</v>
      </c>
      <c r="W85" s="225" t="s">
        <v>1479</v>
      </c>
      <c r="X85" s="227"/>
      <c r="Y85" s="253">
        <f t="shared" si="1"/>
        <v>0</v>
      </c>
      <c r="Z85" s="123" t="s">
        <v>1907</v>
      </c>
    </row>
    <row r="86" spans="1:26" ht="12.75" customHeight="1">
      <c r="A86" s="121" t="s">
        <v>284</v>
      </c>
      <c r="B86" s="120" t="s">
        <v>285</v>
      </c>
      <c r="C86" s="225" t="s">
        <v>286</v>
      </c>
      <c r="D86" s="225">
        <v>2.1200000000000001E-8</v>
      </c>
      <c r="E86" s="225">
        <v>2.89</v>
      </c>
      <c r="F86" s="225" t="s">
        <v>44</v>
      </c>
      <c r="G86" s="225" t="s">
        <v>1479</v>
      </c>
      <c r="H86" s="226"/>
      <c r="I86" s="225" t="s">
        <v>1479</v>
      </c>
      <c r="J86" s="226"/>
      <c r="K86" s="225" t="s">
        <v>1479</v>
      </c>
      <c r="L86" s="227"/>
      <c r="M86" s="225" t="s">
        <v>1479</v>
      </c>
      <c r="N86" s="227"/>
      <c r="O86" s="225" t="s">
        <v>1479</v>
      </c>
      <c r="P86" s="226"/>
      <c r="Q86" s="225" t="s">
        <v>1479</v>
      </c>
      <c r="R86" s="225" t="s">
        <v>1479</v>
      </c>
      <c r="S86" s="226"/>
      <c r="T86" s="225" t="s">
        <v>1479</v>
      </c>
      <c r="U86" s="225" t="s">
        <v>1479</v>
      </c>
      <c r="V86" s="225" t="s">
        <v>1479</v>
      </c>
      <c r="W86" s="225" t="s">
        <v>1479</v>
      </c>
      <c r="X86" s="227"/>
      <c r="Y86" s="253">
        <f t="shared" si="1"/>
        <v>0</v>
      </c>
      <c r="Z86" s="123" t="s">
        <v>1907</v>
      </c>
    </row>
    <row r="87" spans="1:26" ht="12.75" customHeight="1">
      <c r="A87" s="121" t="s">
        <v>287</v>
      </c>
      <c r="B87" s="120" t="s">
        <v>288</v>
      </c>
      <c r="C87" s="225" t="s">
        <v>289</v>
      </c>
      <c r="D87" s="225">
        <v>2.9399999999999999E-4</v>
      </c>
      <c r="E87" s="225">
        <v>-0.73</v>
      </c>
      <c r="F87" s="225" t="s">
        <v>56</v>
      </c>
      <c r="G87" s="225" t="s">
        <v>1479</v>
      </c>
      <c r="H87" s="226"/>
      <c r="I87" s="225" t="s">
        <v>1479</v>
      </c>
      <c r="J87" s="226"/>
      <c r="K87" s="225" t="s">
        <v>1479</v>
      </c>
      <c r="L87" s="227"/>
      <c r="M87" s="225" t="s">
        <v>1479</v>
      </c>
      <c r="N87" s="227"/>
      <c r="O87" s="225" t="s">
        <v>1479</v>
      </c>
      <c r="P87" s="226"/>
      <c r="Q87" s="225" t="s">
        <v>1479</v>
      </c>
      <c r="R87" s="225" t="s">
        <v>1479</v>
      </c>
      <c r="S87" s="226"/>
      <c r="T87" s="225" t="s">
        <v>1479</v>
      </c>
      <c r="U87" s="225" t="s">
        <v>1479</v>
      </c>
      <c r="V87" s="225" t="s">
        <v>1479</v>
      </c>
      <c r="W87" s="225" t="s">
        <v>1479</v>
      </c>
      <c r="X87" s="227"/>
      <c r="Y87" s="253">
        <f t="shared" si="1"/>
        <v>0</v>
      </c>
      <c r="Z87" s="123" t="s">
        <v>1907</v>
      </c>
    </row>
    <row r="88" spans="1:26" ht="12.75" customHeight="1">
      <c r="A88" s="121" t="s">
        <v>290</v>
      </c>
      <c r="B88" s="120" t="s">
        <v>291</v>
      </c>
      <c r="C88" s="225" t="s">
        <v>292</v>
      </c>
      <c r="D88" s="225">
        <v>9.8700000000000003E-4</v>
      </c>
      <c r="E88" s="225">
        <v>1.66</v>
      </c>
      <c r="F88" s="225" t="s">
        <v>56</v>
      </c>
      <c r="G88" s="225" t="s">
        <v>1479</v>
      </c>
      <c r="H88" s="226"/>
      <c r="I88" s="225" t="s">
        <v>1479</v>
      </c>
      <c r="J88" s="226"/>
      <c r="K88" s="225" t="s">
        <v>1479</v>
      </c>
      <c r="L88" s="227"/>
      <c r="M88" s="225" t="s">
        <v>1479</v>
      </c>
      <c r="N88" s="227"/>
      <c r="O88" s="225" t="s">
        <v>1479</v>
      </c>
      <c r="P88" s="226"/>
      <c r="Q88" s="225" t="s">
        <v>1479</v>
      </c>
      <c r="R88" s="225" t="s">
        <v>1479</v>
      </c>
      <c r="S88" s="226"/>
      <c r="T88" s="225" t="s">
        <v>1479</v>
      </c>
      <c r="U88" s="225" t="s">
        <v>1479</v>
      </c>
      <c r="V88" s="225" t="s">
        <v>1479</v>
      </c>
      <c r="W88" s="225" t="s">
        <v>1479</v>
      </c>
      <c r="X88" s="227"/>
      <c r="Y88" s="253">
        <f t="shared" si="1"/>
        <v>0</v>
      </c>
      <c r="Z88" s="123" t="s">
        <v>1907</v>
      </c>
    </row>
    <row r="89" spans="1:26" ht="12.75" customHeight="1">
      <c r="A89" s="121" t="s">
        <v>296</v>
      </c>
      <c r="B89" s="120" t="s">
        <v>297</v>
      </c>
      <c r="C89" s="225" t="s">
        <v>298</v>
      </c>
      <c r="D89" s="225">
        <v>1.09E-2</v>
      </c>
      <c r="E89" s="225">
        <v>2.94</v>
      </c>
      <c r="F89" s="225" t="s">
        <v>56</v>
      </c>
      <c r="G89" s="225" t="s">
        <v>1479</v>
      </c>
      <c r="H89" s="226"/>
      <c r="I89" s="225" t="s">
        <v>1479</v>
      </c>
      <c r="J89" s="226"/>
      <c r="K89" s="225" t="s">
        <v>1479</v>
      </c>
      <c r="L89" s="227"/>
      <c r="M89" s="225" t="s">
        <v>1479</v>
      </c>
      <c r="N89" s="227"/>
      <c r="O89" s="225" t="s">
        <v>1479</v>
      </c>
      <c r="P89" s="226"/>
      <c r="Q89" s="225" t="s">
        <v>1479</v>
      </c>
      <c r="R89" s="225" t="s">
        <v>1479</v>
      </c>
      <c r="S89" s="226"/>
      <c r="T89" s="225" t="s">
        <v>1479</v>
      </c>
      <c r="U89" s="225" t="s">
        <v>1479</v>
      </c>
      <c r="V89" s="225" t="s">
        <v>1479</v>
      </c>
      <c r="W89" s="225" t="s">
        <v>1479</v>
      </c>
      <c r="X89" s="227"/>
      <c r="Y89" s="253">
        <f t="shared" si="1"/>
        <v>0</v>
      </c>
      <c r="Z89" s="123" t="s">
        <v>1907</v>
      </c>
    </row>
    <row r="90" spans="1:26" ht="12.75" customHeight="1">
      <c r="A90" s="121" t="s">
        <v>302</v>
      </c>
      <c r="B90" s="120" t="s">
        <v>303</v>
      </c>
      <c r="C90" s="225" t="s">
        <v>304</v>
      </c>
      <c r="D90" s="225">
        <v>2.4099999999999998E-3</v>
      </c>
      <c r="E90" s="225">
        <v>0.78</v>
      </c>
      <c r="F90" s="225" t="s">
        <v>44</v>
      </c>
      <c r="G90" s="225" t="s">
        <v>1479</v>
      </c>
      <c r="H90" s="226"/>
      <c r="I90" s="225" t="s">
        <v>1479</v>
      </c>
      <c r="J90" s="226"/>
      <c r="K90" s="225" t="s">
        <v>1479</v>
      </c>
      <c r="L90" s="227"/>
      <c r="M90" s="225" t="s">
        <v>1479</v>
      </c>
      <c r="N90" s="227"/>
      <c r="O90" s="225" t="s">
        <v>1479</v>
      </c>
      <c r="P90" s="226"/>
      <c r="Q90" s="225" t="s">
        <v>1479</v>
      </c>
      <c r="R90" s="225" t="s">
        <v>1479</v>
      </c>
      <c r="S90" s="226"/>
      <c r="T90" s="225" t="s">
        <v>1479</v>
      </c>
      <c r="U90" s="225" t="s">
        <v>1479</v>
      </c>
      <c r="V90" s="225" t="s">
        <v>1479</v>
      </c>
      <c r="W90" s="225" t="s">
        <v>1479</v>
      </c>
      <c r="X90" s="227"/>
      <c r="Y90" s="253">
        <f t="shared" si="1"/>
        <v>0</v>
      </c>
      <c r="Z90" s="123" t="s">
        <v>1907</v>
      </c>
    </row>
    <row r="91" spans="1:26" ht="12.75" customHeight="1">
      <c r="A91" s="121" t="s">
        <v>305</v>
      </c>
      <c r="B91" s="120" t="s">
        <v>306</v>
      </c>
      <c r="C91" s="225" t="s">
        <v>307</v>
      </c>
      <c r="D91" s="225">
        <v>1.1900000000000001E-2</v>
      </c>
      <c r="E91" s="225">
        <v>1.29</v>
      </c>
      <c r="F91" s="225" t="s">
        <v>44</v>
      </c>
      <c r="G91" s="225" t="s">
        <v>1479</v>
      </c>
      <c r="H91" s="226"/>
      <c r="I91" s="225" t="s">
        <v>1479</v>
      </c>
      <c r="J91" s="226"/>
      <c r="K91" s="225" t="s">
        <v>1479</v>
      </c>
      <c r="L91" s="227"/>
      <c r="M91" s="225" t="s">
        <v>1479</v>
      </c>
      <c r="N91" s="227"/>
      <c r="O91" s="225" t="s">
        <v>1479</v>
      </c>
      <c r="P91" s="226"/>
      <c r="Q91" s="225" t="s">
        <v>1479</v>
      </c>
      <c r="R91" s="225" t="s">
        <v>1479</v>
      </c>
      <c r="S91" s="226"/>
      <c r="T91" s="225" t="s">
        <v>1479</v>
      </c>
      <c r="U91" s="225" t="s">
        <v>1479</v>
      </c>
      <c r="V91" s="225" t="s">
        <v>1479</v>
      </c>
      <c r="W91" s="225" t="s">
        <v>1479</v>
      </c>
      <c r="X91" s="227"/>
      <c r="Y91" s="253">
        <f t="shared" si="1"/>
        <v>0</v>
      </c>
      <c r="Z91" s="123" t="s">
        <v>1907</v>
      </c>
    </row>
    <row r="92" spans="1:26" ht="12.75" customHeight="1">
      <c r="A92" s="121" t="s">
        <v>317</v>
      </c>
      <c r="B92" s="120" t="s">
        <v>318</v>
      </c>
      <c r="C92" s="225" t="s">
        <v>319</v>
      </c>
      <c r="D92" s="225">
        <v>4.1199999999999999E-4</v>
      </c>
      <c r="E92" s="225">
        <v>0.68</v>
      </c>
      <c r="F92" s="225" t="s">
        <v>44</v>
      </c>
      <c r="G92" s="225" t="s">
        <v>1479</v>
      </c>
      <c r="H92" s="226"/>
      <c r="I92" s="225" t="s">
        <v>1479</v>
      </c>
      <c r="J92" s="226"/>
      <c r="K92" s="225" t="s">
        <v>1479</v>
      </c>
      <c r="L92" s="227"/>
      <c r="M92" s="225" t="s">
        <v>1479</v>
      </c>
      <c r="N92" s="227"/>
      <c r="O92" s="225" t="s">
        <v>1479</v>
      </c>
      <c r="P92" s="226"/>
      <c r="Q92" s="225" t="s">
        <v>1479</v>
      </c>
      <c r="R92" s="225" t="s">
        <v>1479</v>
      </c>
      <c r="S92" s="226"/>
      <c r="T92" s="225" t="s">
        <v>1479</v>
      </c>
      <c r="U92" s="225" t="s">
        <v>1479</v>
      </c>
      <c r="V92" s="225" t="s">
        <v>1479</v>
      </c>
      <c r="W92" s="225" t="s">
        <v>1479</v>
      </c>
      <c r="X92" s="227"/>
      <c r="Y92" s="253">
        <f t="shared" si="1"/>
        <v>0</v>
      </c>
      <c r="Z92" s="123" t="s">
        <v>1907</v>
      </c>
    </row>
    <row r="93" spans="1:26" ht="12.75" customHeight="1">
      <c r="A93" s="121" t="s">
        <v>323</v>
      </c>
      <c r="B93" s="120" t="s">
        <v>324</v>
      </c>
      <c r="C93" s="225" t="s">
        <v>325</v>
      </c>
      <c r="D93" s="225">
        <v>5.1999999999999995E-4</v>
      </c>
      <c r="E93" s="225">
        <v>-0.78</v>
      </c>
      <c r="F93" s="225" t="s">
        <v>56</v>
      </c>
      <c r="G93" s="225" t="s">
        <v>1479</v>
      </c>
      <c r="H93" s="226"/>
      <c r="I93" s="225" t="s">
        <v>1479</v>
      </c>
      <c r="J93" s="226"/>
      <c r="K93" s="225" t="s">
        <v>1479</v>
      </c>
      <c r="L93" s="227"/>
      <c r="M93" s="225" t="s">
        <v>1479</v>
      </c>
      <c r="N93" s="227"/>
      <c r="O93" s="225" t="s">
        <v>1479</v>
      </c>
      <c r="P93" s="226"/>
      <c r="Q93" s="225" t="s">
        <v>1479</v>
      </c>
      <c r="R93" s="225" t="s">
        <v>1479</v>
      </c>
      <c r="S93" s="226"/>
      <c r="T93" s="225" t="s">
        <v>1479</v>
      </c>
      <c r="U93" s="225" t="s">
        <v>1479</v>
      </c>
      <c r="V93" s="225" t="s">
        <v>1479</v>
      </c>
      <c r="W93" s="225" t="s">
        <v>1479</v>
      </c>
      <c r="X93" s="227"/>
      <c r="Y93" s="253">
        <f t="shared" si="1"/>
        <v>0</v>
      </c>
      <c r="Z93" s="123" t="s">
        <v>1907</v>
      </c>
    </row>
    <row r="94" spans="1:26" ht="12.75" customHeight="1">
      <c r="A94" s="121" t="s">
        <v>326</v>
      </c>
      <c r="B94" s="120" t="s">
        <v>327</v>
      </c>
      <c r="C94" s="225" t="s">
        <v>328</v>
      </c>
      <c r="D94" s="225">
        <v>7.4000000000000003E-3</v>
      </c>
      <c r="E94" s="225">
        <v>-1.1499999999999999</v>
      </c>
      <c r="F94" s="225" t="s">
        <v>44</v>
      </c>
      <c r="G94" s="225" t="s">
        <v>1479</v>
      </c>
      <c r="H94" s="226"/>
      <c r="I94" s="225" t="s">
        <v>1479</v>
      </c>
      <c r="J94" s="226"/>
      <c r="K94" s="225" t="s">
        <v>1479</v>
      </c>
      <c r="L94" s="227"/>
      <c r="M94" s="225" t="s">
        <v>1479</v>
      </c>
      <c r="N94" s="227"/>
      <c r="O94" s="225" t="s">
        <v>1479</v>
      </c>
      <c r="P94" s="226"/>
      <c r="Q94" s="225" t="s">
        <v>1479</v>
      </c>
      <c r="R94" s="225" t="s">
        <v>1479</v>
      </c>
      <c r="S94" s="226"/>
      <c r="T94" s="225" t="s">
        <v>1479</v>
      </c>
      <c r="U94" s="225" t="s">
        <v>1479</v>
      </c>
      <c r="V94" s="225" t="s">
        <v>1479</v>
      </c>
      <c r="W94" s="225" t="s">
        <v>1479</v>
      </c>
      <c r="X94" s="227"/>
      <c r="Y94" s="253">
        <f t="shared" si="1"/>
        <v>0</v>
      </c>
      <c r="Z94" s="123" t="s">
        <v>1907</v>
      </c>
    </row>
    <row r="95" spans="1:26" ht="12.75" customHeight="1">
      <c r="A95" s="121" t="s">
        <v>332</v>
      </c>
      <c r="B95" s="120" t="s">
        <v>333</v>
      </c>
      <c r="C95" s="225" t="s">
        <v>334</v>
      </c>
      <c r="D95" s="225">
        <v>2.7299999999999998E-3</v>
      </c>
      <c r="E95" s="225">
        <v>1.24</v>
      </c>
      <c r="F95" s="225" t="s">
        <v>56</v>
      </c>
      <c r="G95" s="225" t="s">
        <v>1479</v>
      </c>
      <c r="H95" s="226"/>
      <c r="I95" s="225" t="s">
        <v>1479</v>
      </c>
      <c r="J95" s="226"/>
      <c r="K95" s="225" t="s">
        <v>1479</v>
      </c>
      <c r="L95" s="227"/>
      <c r="M95" s="225" t="s">
        <v>1479</v>
      </c>
      <c r="N95" s="227"/>
      <c r="O95" s="225" t="s">
        <v>1479</v>
      </c>
      <c r="P95" s="226"/>
      <c r="Q95" s="225" t="s">
        <v>1479</v>
      </c>
      <c r="R95" s="225" t="s">
        <v>1479</v>
      </c>
      <c r="S95" s="226"/>
      <c r="T95" s="225" t="s">
        <v>1479</v>
      </c>
      <c r="U95" s="225" t="s">
        <v>1479</v>
      </c>
      <c r="V95" s="225" t="s">
        <v>1479</v>
      </c>
      <c r="W95" s="225" t="s">
        <v>1479</v>
      </c>
      <c r="X95" s="227"/>
      <c r="Y95" s="253">
        <f t="shared" si="1"/>
        <v>0</v>
      </c>
      <c r="Z95" s="123" t="s">
        <v>1907</v>
      </c>
    </row>
    <row r="96" spans="1:26" ht="12.75" customHeight="1">
      <c r="A96" s="121" t="s">
        <v>339</v>
      </c>
      <c r="B96" s="120" t="s">
        <v>340</v>
      </c>
      <c r="C96" s="225" t="s">
        <v>341</v>
      </c>
      <c r="D96" s="225">
        <v>1.6399999999999999E-5</v>
      </c>
      <c r="E96" s="225">
        <v>-0.8</v>
      </c>
      <c r="F96" s="225" t="s">
        <v>56</v>
      </c>
      <c r="G96" s="225" t="s">
        <v>1479</v>
      </c>
      <c r="H96" s="226"/>
      <c r="I96" s="225" t="s">
        <v>1479</v>
      </c>
      <c r="J96" s="226"/>
      <c r="K96" s="225" t="s">
        <v>1479</v>
      </c>
      <c r="L96" s="227"/>
      <c r="M96" s="225" t="s">
        <v>1479</v>
      </c>
      <c r="N96" s="227"/>
      <c r="O96" s="225" t="s">
        <v>1479</v>
      </c>
      <c r="P96" s="226"/>
      <c r="Q96" s="225" t="s">
        <v>1479</v>
      </c>
      <c r="R96" s="225" t="s">
        <v>1479</v>
      </c>
      <c r="S96" s="226"/>
      <c r="T96" s="225" t="s">
        <v>1479</v>
      </c>
      <c r="U96" s="225" t="s">
        <v>1479</v>
      </c>
      <c r="V96" s="225" t="s">
        <v>1479</v>
      </c>
      <c r="W96" s="225" t="s">
        <v>1479</v>
      </c>
      <c r="X96" s="227"/>
      <c r="Y96" s="253">
        <f t="shared" si="1"/>
        <v>0</v>
      </c>
      <c r="Z96" s="123" t="s">
        <v>1907</v>
      </c>
    </row>
    <row r="97" spans="1:26" ht="12.75" customHeight="1">
      <c r="A97" s="121" t="s">
        <v>348</v>
      </c>
      <c r="B97" s="120" t="s">
        <v>349</v>
      </c>
      <c r="C97" s="225" t="s">
        <v>350</v>
      </c>
      <c r="D97" s="225">
        <v>4.1700000000000001E-3</v>
      </c>
      <c r="E97" s="225">
        <v>1.95</v>
      </c>
      <c r="F97" s="225" t="s">
        <v>56</v>
      </c>
      <c r="G97" s="225" t="s">
        <v>1479</v>
      </c>
      <c r="H97" s="226"/>
      <c r="I97" s="225" t="s">
        <v>1479</v>
      </c>
      <c r="J97" s="226"/>
      <c r="K97" s="225" t="s">
        <v>1479</v>
      </c>
      <c r="L97" s="227"/>
      <c r="M97" s="225" t="s">
        <v>1479</v>
      </c>
      <c r="N97" s="227"/>
      <c r="O97" s="225" t="s">
        <v>1479</v>
      </c>
      <c r="P97" s="226"/>
      <c r="Q97" s="225" t="s">
        <v>1479</v>
      </c>
      <c r="R97" s="225" t="s">
        <v>1479</v>
      </c>
      <c r="S97" s="226"/>
      <c r="T97" s="225" t="s">
        <v>1479</v>
      </c>
      <c r="U97" s="225" t="s">
        <v>1479</v>
      </c>
      <c r="V97" s="225" t="s">
        <v>1479</v>
      </c>
      <c r="W97" s="225" t="s">
        <v>1479</v>
      </c>
      <c r="X97" s="227"/>
      <c r="Y97" s="253">
        <f t="shared" si="1"/>
        <v>0</v>
      </c>
      <c r="Z97" s="123" t="s">
        <v>1907</v>
      </c>
    </row>
    <row r="98" spans="1:26" ht="12.75" customHeight="1">
      <c r="A98" s="121" t="s">
        <v>351</v>
      </c>
      <c r="B98" s="120" t="s">
        <v>352</v>
      </c>
      <c r="C98" s="225" t="s">
        <v>353</v>
      </c>
      <c r="D98" s="225">
        <v>1.6699999999999999E-4</v>
      </c>
      <c r="E98" s="225">
        <v>1.38</v>
      </c>
      <c r="F98" s="225" t="s">
        <v>56</v>
      </c>
      <c r="G98" s="225" t="s">
        <v>1479</v>
      </c>
      <c r="H98" s="226"/>
      <c r="I98" s="225" t="s">
        <v>1479</v>
      </c>
      <c r="J98" s="226"/>
      <c r="K98" s="225" t="s">
        <v>1479</v>
      </c>
      <c r="L98" s="227"/>
      <c r="M98" s="225" t="s">
        <v>1479</v>
      </c>
      <c r="N98" s="227"/>
      <c r="O98" s="225" t="s">
        <v>1479</v>
      </c>
      <c r="P98" s="226"/>
      <c r="Q98" s="225" t="s">
        <v>1479</v>
      </c>
      <c r="R98" s="225" t="s">
        <v>1479</v>
      </c>
      <c r="S98" s="226"/>
      <c r="T98" s="225" t="s">
        <v>1479</v>
      </c>
      <c r="U98" s="225" t="s">
        <v>1479</v>
      </c>
      <c r="V98" s="225" t="s">
        <v>1479</v>
      </c>
      <c r="W98" s="225" t="s">
        <v>1479</v>
      </c>
      <c r="X98" s="227"/>
      <c r="Y98" s="253">
        <f t="shared" si="1"/>
        <v>0</v>
      </c>
      <c r="Z98" s="123" t="s">
        <v>1907</v>
      </c>
    </row>
    <row r="99" spans="1:26" ht="12.75" customHeight="1">
      <c r="A99" s="121" t="s">
        <v>354</v>
      </c>
      <c r="B99" s="120" t="s">
        <v>355</v>
      </c>
      <c r="C99" s="225" t="s">
        <v>356</v>
      </c>
      <c r="D99" s="225">
        <v>3.7499999999999999E-3</v>
      </c>
      <c r="E99" s="225">
        <v>1.56</v>
      </c>
      <c r="F99" s="225" t="s">
        <v>253</v>
      </c>
      <c r="G99" s="225" t="s">
        <v>1479</v>
      </c>
      <c r="H99" s="226"/>
      <c r="I99" s="225" t="s">
        <v>1479</v>
      </c>
      <c r="J99" s="226"/>
      <c r="K99" s="225" t="s">
        <v>1479</v>
      </c>
      <c r="L99" s="227"/>
      <c r="M99" s="225" t="s">
        <v>1479</v>
      </c>
      <c r="N99" s="227"/>
      <c r="O99" s="225" t="s">
        <v>1479</v>
      </c>
      <c r="P99" s="226"/>
      <c r="Q99" s="225" t="s">
        <v>1479</v>
      </c>
      <c r="R99" s="225" t="s">
        <v>1479</v>
      </c>
      <c r="S99" s="226"/>
      <c r="T99" s="225" t="s">
        <v>1479</v>
      </c>
      <c r="U99" s="225" t="s">
        <v>1479</v>
      </c>
      <c r="V99" s="225" t="s">
        <v>1479</v>
      </c>
      <c r="W99" s="225" t="s">
        <v>1479</v>
      </c>
      <c r="X99" s="227"/>
      <c r="Y99" s="253">
        <f t="shared" si="1"/>
        <v>0</v>
      </c>
      <c r="Z99" s="123" t="s">
        <v>1907</v>
      </c>
    </row>
    <row r="100" spans="1:26" ht="12.75" customHeight="1">
      <c r="A100" s="121" t="s">
        <v>357</v>
      </c>
      <c r="B100" s="120" t="s">
        <v>358</v>
      </c>
      <c r="C100" s="225" t="s">
        <v>359</v>
      </c>
      <c r="D100" s="225">
        <v>1.66E-3</v>
      </c>
      <c r="E100" s="225">
        <v>0.88</v>
      </c>
      <c r="F100" s="225" t="s">
        <v>360</v>
      </c>
      <c r="G100" s="225" t="s">
        <v>1479</v>
      </c>
      <c r="H100" s="226"/>
      <c r="I100" s="225" t="s">
        <v>1479</v>
      </c>
      <c r="J100" s="226"/>
      <c r="K100" s="225" t="s">
        <v>1479</v>
      </c>
      <c r="L100" s="227"/>
      <c r="M100" s="225" t="s">
        <v>1479</v>
      </c>
      <c r="N100" s="227"/>
      <c r="O100" s="225" t="s">
        <v>1479</v>
      </c>
      <c r="P100" s="226"/>
      <c r="Q100" s="225" t="s">
        <v>1479</v>
      </c>
      <c r="R100" s="225" t="s">
        <v>1479</v>
      </c>
      <c r="S100" s="226"/>
      <c r="T100" s="225" t="s">
        <v>1479</v>
      </c>
      <c r="U100" s="225" t="s">
        <v>1479</v>
      </c>
      <c r="V100" s="225" t="s">
        <v>1479</v>
      </c>
      <c r="W100" s="225" t="s">
        <v>1479</v>
      </c>
      <c r="X100" s="227"/>
      <c r="Y100" s="253">
        <f t="shared" si="1"/>
        <v>0</v>
      </c>
      <c r="Z100" s="123" t="s">
        <v>1907</v>
      </c>
    </row>
    <row r="101" spans="1:26" ht="12.75" customHeight="1">
      <c r="A101" s="121" t="s">
        <v>361</v>
      </c>
      <c r="B101" s="120" t="s">
        <v>362</v>
      </c>
      <c r="C101" s="225" t="s">
        <v>363</v>
      </c>
      <c r="D101" s="225">
        <v>3.5599999999999998E-3</v>
      </c>
      <c r="E101" s="225">
        <v>-0.6</v>
      </c>
      <c r="F101" s="225" t="s">
        <v>44</v>
      </c>
      <c r="G101" s="225" t="s">
        <v>1479</v>
      </c>
      <c r="H101" s="226"/>
      <c r="I101" s="225" t="s">
        <v>1479</v>
      </c>
      <c r="J101" s="226"/>
      <c r="K101" s="225" t="s">
        <v>1479</v>
      </c>
      <c r="L101" s="227"/>
      <c r="M101" s="225" t="s">
        <v>1479</v>
      </c>
      <c r="N101" s="227"/>
      <c r="O101" s="225" t="s">
        <v>1479</v>
      </c>
      <c r="P101" s="226"/>
      <c r="Q101" s="225" t="s">
        <v>1479</v>
      </c>
      <c r="R101" s="225" t="s">
        <v>1479</v>
      </c>
      <c r="S101" s="226"/>
      <c r="T101" s="225" t="s">
        <v>1479</v>
      </c>
      <c r="U101" s="225" t="s">
        <v>1479</v>
      </c>
      <c r="V101" s="225" t="s">
        <v>1479</v>
      </c>
      <c r="W101" s="225" t="s">
        <v>1479</v>
      </c>
      <c r="X101" s="227"/>
      <c r="Y101" s="253">
        <f t="shared" si="1"/>
        <v>0</v>
      </c>
      <c r="Z101" s="123" t="s">
        <v>1907</v>
      </c>
    </row>
    <row r="102" spans="1:26" ht="12.75" customHeight="1">
      <c r="A102" s="121" t="s">
        <v>364</v>
      </c>
      <c r="B102" s="120" t="s">
        <v>365</v>
      </c>
      <c r="C102" s="225" t="s">
        <v>366</v>
      </c>
      <c r="D102" s="225">
        <v>6.4300000000000003E-6</v>
      </c>
      <c r="E102" s="225">
        <v>-0.61</v>
      </c>
      <c r="F102" s="225" t="s">
        <v>56</v>
      </c>
      <c r="G102" s="225" t="s">
        <v>1479</v>
      </c>
      <c r="H102" s="226"/>
      <c r="I102" s="225" t="s">
        <v>1479</v>
      </c>
      <c r="J102" s="226"/>
      <c r="K102" s="225" t="s">
        <v>1479</v>
      </c>
      <c r="L102" s="227"/>
      <c r="M102" s="225" t="s">
        <v>1479</v>
      </c>
      <c r="N102" s="227"/>
      <c r="O102" s="225" t="s">
        <v>1479</v>
      </c>
      <c r="P102" s="226"/>
      <c r="Q102" s="225" t="s">
        <v>1479</v>
      </c>
      <c r="R102" s="225" t="s">
        <v>1479</v>
      </c>
      <c r="S102" s="226"/>
      <c r="T102" s="225" t="s">
        <v>1479</v>
      </c>
      <c r="U102" s="225" t="s">
        <v>1479</v>
      </c>
      <c r="V102" s="225" t="s">
        <v>1479</v>
      </c>
      <c r="W102" s="225" t="s">
        <v>1479</v>
      </c>
      <c r="X102" s="227"/>
      <c r="Y102" s="253">
        <f t="shared" si="1"/>
        <v>0</v>
      </c>
      <c r="Z102" s="123" t="s">
        <v>1907</v>
      </c>
    </row>
    <row r="103" spans="1:26" ht="12.75" customHeight="1">
      <c r="A103" s="121" t="s">
        <v>367</v>
      </c>
      <c r="B103" s="120" t="s">
        <v>368</v>
      </c>
      <c r="C103" s="225" t="s">
        <v>369</v>
      </c>
      <c r="D103" s="225">
        <v>1.1E-4</v>
      </c>
      <c r="E103" s="225">
        <v>-0.72</v>
      </c>
      <c r="F103" s="225" t="s">
        <v>46</v>
      </c>
      <c r="G103" s="225" t="s">
        <v>1479</v>
      </c>
      <c r="H103" s="226"/>
      <c r="I103" s="225" t="s">
        <v>1479</v>
      </c>
      <c r="J103" s="226"/>
      <c r="K103" s="225" t="s">
        <v>1479</v>
      </c>
      <c r="L103" s="227"/>
      <c r="M103" s="225" t="s">
        <v>1479</v>
      </c>
      <c r="N103" s="227"/>
      <c r="O103" s="225" t="s">
        <v>1479</v>
      </c>
      <c r="P103" s="226"/>
      <c r="Q103" s="225" t="s">
        <v>1479</v>
      </c>
      <c r="R103" s="225" t="s">
        <v>1479</v>
      </c>
      <c r="S103" s="226"/>
      <c r="T103" s="225" t="s">
        <v>1479</v>
      </c>
      <c r="U103" s="225" t="s">
        <v>1479</v>
      </c>
      <c r="V103" s="225" t="s">
        <v>1479</v>
      </c>
      <c r="W103" s="225" t="s">
        <v>1479</v>
      </c>
      <c r="X103" s="227"/>
      <c r="Y103" s="253">
        <f t="shared" si="1"/>
        <v>0</v>
      </c>
      <c r="Z103" s="123" t="s">
        <v>1907</v>
      </c>
    </row>
    <row r="104" spans="1:26" ht="12.75" customHeight="1">
      <c r="A104" s="121" t="s">
        <v>373</v>
      </c>
      <c r="B104" s="120" t="s">
        <v>374</v>
      </c>
      <c r="C104" s="225" t="s">
        <v>375</v>
      </c>
      <c r="D104" s="225">
        <v>3.9399999999999999E-3</v>
      </c>
      <c r="E104" s="225">
        <v>0.68</v>
      </c>
      <c r="F104" s="225" t="s">
        <v>44</v>
      </c>
      <c r="G104" s="225" t="s">
        <v>1479</v>
      </c>
      <c r="H104" s="226"/>
      <c r="I104" s="225" t="s">
        <v>1479</v>
      </c>
      <c r="J104" s="226"/>
      <c r="K104" s="225" t="s">
        <v>1479</v>
      </c>
      <c r="L104" s="227"/>
      <c r="M104" s="225" t="s">
        <v>1479</v>
      </c>
      <c r="N104" s="227"/>
      <c r="O104" s="225" t="s">
        <v>1479</v>
      </c>
      <c r="P104" s="226"/>
      <c r="Q104" s="225" t="s">
        <v>1479</v>
      </c>
      <c r="R104" s="225" t="s">
        <v>1479</v>
      </c>
      <c r="S104" s="226"/>
      <c r="T104" s="225" t="s">
        <v>1479</v>
      </c>
      <c r="U104" s="225" t="s">
        <v>1479</v>
      </c>
      <c r="V104" s="225" t="s">
        <v>1479</v>
      </c>
      <c r="W104" s="225" t="s">
        <v>1479</v>
      </c>
      <c r="X104" s="227"/>
      <c r="Y104" s="253">
        <f t="shared" si="1"/>
        <v>0</v>
      </c>
      <c r="Z104" s="123" t="s">
        <v>1907</v>
      </c>
    </row>
    <row r="105" spans="1:26" ht="12.75" customHeight="1">
      <c r="A105" s="121" t="s">
        <v>376</v>
      </c>
      <c r="B105" s="120" t="s">
        <v>377</v>
      </c>
      <c r="C105" s="225" t="s">
        <v>378</v>
      </c>
      <c r="D105" s="225">
        <v>1.4400000000000001E-3</v>
      </c>
      <c r="E105" s="225">
        <v>-2.12</v>
      </c>
      <c r="F105" s="225" t="s">
        <v>44</v>
      </c>
      <c r="G105" s="225" t="s">
        <v>1479</v>
      </c>
      <c r="H105" s="226"/>
      <c r="I105" s="225" t="s">
        <v>1479</v>
      </c>
      <c r="J105" s="226"/>
      <c r="K105" s="225" t="s">
        <v>1479</v>
      </c>
      <c r="L105" s="227"/>
      <c r="M105" s="225" t="s">
        <v>1479</v>
      </c>
      <c r="N105" s="227"/>
      <c r="O105" s="225" t="s">
        <v>1479</v>
      </c>
      <c r="P105" s="226"/>
      <c r="Q105" s="225" t="s">
        <v>1479</v>
      </c>
      <c r="R105" s="225" t="s">
        <v>1479</v>
      </c>
      <c r="S105" s="226"/>
      <c r="T105" s="225" t="s">
        <v>1479</v>
      </c>
      <c r="U105" s="225" t="s">
        <v>1479</v>
      </c>
      <c r="V105" s="225" t="s">
        <v>1479</v>
      </c>
      <c r="W105" s="225" t="s">
        <v>1479</v>
      </c>
      <c r="X105" s="227"/>
      <c r="Y105" s="253">
        <f t="shared" si="1"/>
        <v>0</v>
      </c>
      <c r="Z105" s="123" t="s">
        <v>1907</v>
      </c>
    </row>
    <row r="106" spans="1:26" ht="12.75" customHeight="1">
      <c r="A106" s="121" t="s">
        <v>379</v>
      </c>
      <c r="B106" s="120" t="s">
        <v>380</v>
      </c>
      <c r="C106" s="225" t="s">
        <v>381</v>
      </c>
      <c r="D106" s="225">
        <v>5.2100000000000002E-3</v>
      </c>
      <c r="E106" s="225">
        <v>0.75</v>
      </c>
      <c r="F106" s="225" t="s">
        <v>44</v>
      </c>
      <c r="G106" s="225" t="s">
        <v>1479</v>
      </c>
      <c r="H106" s="226"/>
      <c r="I106" s="225" t="s">
        <v>1479</v>
      </c>
      <c r="J106" s="226"/>
      <c r="K106" s="225" t="s">
        <v>1479</v>
      </c>
      <c r="L106" s="227"/>
      <c r="M106" s="225" t="s">
        <v>1479</v>
      </c>
      <c r="N106" s="227"/>
      <c r="O106" s="225" t="s">
        <v>1479</v>
      </c>
      <c r="P106" s="226"/>
      <c r="Q106" s="225" t="s">
        <v>1479</v>
      </c>
      <c r="R106" s="225" t="s">
        <v>1479</v>
      </c>
      <c r="S106" s="226"/>
      <c r="T106" s="225" t="s">
        <v>1479</v>
      </c>
      <c r="U106" s="225" t="s">
        <v>1479</v>
      </c>
      <c r="V106" s="225" t="s">
        <v>1479</v>
      </c>
      <c r="W106" s="225" t="s">
        <v>1479</v>
      </c>
      <c r="X106" s="227"/>
      <c r="Y106" s="253">
        <f t="shared" si="1"/>
        <v>0</v>
      </c>
      <c r="Z106" s="123" t="s">
        <v>1907</v>
      </c>
    </row>
    <row r="107" spans="1:26" ht="12.75" customHeight="1">
      <c r="A107" s="121" t="s">
        <v>382</v>
      </c>
      <c r="B107" s="120" t="s">
        <v>383</v>
      </c>
      <c r="C107" s="225" t="s">
        <v>384</v>
      </c>
      <c r="D107" s="225">
        <v>2.0799999999999999E-4</v>
      </c>
      <c r="E107" s="225">
        <v>-0.78</v>
      </c>
      <c r="F107" s="225" t="s">
        <v>56</v>
      </c>
      <c r="G107" s="225" t="s">
        <v>1479</v>
      </c>
      <c r="H107" s="226"/>
      <c r="I107" s="225" t="s">
        <v>1479</v>
      </c>
      <c r="J107" s="226"/>
      <c r="K107" s="225" t="s">
        <v>1479</v>
      </c>
      <c r="L107" s="227"/>
      <c r="M107" s="225" t="s">
        <v>1479</v>
      </c>
      <c r="N107" s="227"/>
      <c r="O107" s="225" t="s">
        <v>1479</v>
      </c>
      <c r="P107" s="226"/>
      <c r="Q107" s="225" t="s">
        <v>1479</v>
      </c>
      <c r="R107" s="225" t="s">
        <v>1479</v>
      </c>
      <c r="S107" s="226"/>
      <c r="T107" s="225" t="s">
        <v>1479</v>
      </c>
      <c r="U107" s="225" t="s">
        <v>1479</v>
      </c>
      <c r="V107" s="225" t="s">
        <v>1479</v>
      </c>
      <c r="W107" s="225" t="s">
        <v>1479</v>
      </c>
      <c r="X107" s="227"/>
      <c r="Y107" s="253">
        <f t="shared" si="1"/>
        <v>0</v>
      </c>
      <c r="Z107" s="123" t="s">
        <v>1907</v>
      </c>
    </row>
    <row r="108" spans="1:26" ht="12.75" customHeight="1">
      <c r="A108" s="121" t="s">
        <v>385</v>
      </c>
      <c r="B108" s="120" t="s">
        <v>386</v>
      </c>
      <c r="C108" s="225" t="s">
        <v>387</v>
      </c>
      <c r="D108" s="225">
        <v>1.5200000000000001E-4</v>
      </c>
      <c r="E108" s="225">
        <v>-0.56999999999999995</v>
      </c>
      <c r="F108" s="225" t="s">
        <v>56</v>
      </c>
      <c r="G108" s="225" t="s">
        <v>1479</v>
      </c>
      <c r="H108" s="226"/>
      <c r="I108" s="225" t="s">
        <v>1479</v>
      </c>
      <c r="J108" s="226"/>
      <c r="K108" s="225" t="s">
        <v>1479</v>
      </c>
      <c r="L108" s="227"/>
      <c r="M108" s="225" t="s">
        <v>1479</v>
      </c>
      <c r="N108" s="227"/>
      <c r="O108" s="225" t="s">
        <v>1479</v>
      </c>
      <c r="P108" s="226"/>
      <c r="Q108" s="225" t="s">
        <v>1479</v>
      </c>
      <c r="R108" s="225" t="s">
        <v>1479</v>
      </c>
      <c r="S108" s="226"/>
      <c r="T108" s="225" t="s">
        <v>1479</v>
      </c>
      <c r="U108" s="225" t="s">
        <v>1479</v>
      </c>
      <c r="V108" s="225" t="s">
        <v>1479</v>
      </c>
      <c r="W108" s="225" t="s">
        <v>1479</v>
      </c>
      <c r="X108" s="227"/>
      <c r="Y108" s="253">
        <f t="shared" si="1"/>
        <v>0</v>
      </c>
      <c r="Z108" s="123" t="s">
        <v>1907</v>
      </c>
    </row>
    <row r="109" spans="1:26" ht="12.75" customHeight="1">
      <c r="A109" s="121" t="s">
        <v>388</v>
      </c>
      <c r="B109" s="120" t="s">
        <v>389</v>
      </c>
      <c r="C109" s="225" t="s">
        <v>390</v>
      </c>
      <c r="D109" s="225">
        <v>9.9799999999999993E-3</v>
      </c>
      <c r="E109" s="225">
        <v>-0.68</v>
      </c>
      <c r="F109" s="225" t="s">
        <v>253</v>
      </c>
      <c r="G109" s="225" t="s">
        <v>1479</v>
      </c>
      <c r="H109" s="226"/>
      <c r="I109" s="225" t="s">
        <v>1479</v>
      </c>
      <c r="J109" s="226"/>
      <c r="K109" s="225" t="s">
        <v>1479</v>
      </c>
      <c r="L109" s="227"/>
      <c r="M109" s="225" t="s">
        <v>1479</v>
      </c>
      <c r="N109" s="227"/>
      <c r="O109" s="225" t="s">
        <v>1479</v>
      </c>
      <c r="P109" s="226"/>
      <c r="Q109" s="225" t="s">
        <v>1479</v>
      </c>
      <c r="R109" s="225" t="s">
        <v>1479</v>
      </c>
      <c r="S109" s="226"/>
      <c r="T109" s="225" t="s">
        <v>1479</v>
      </c>
      <c r="U109" s="225" t="s">
        <v>1479</v>
      </c>
      <c r="V109" s="225" t="s">
        <v>1479</v>
      </c>
      <c r="W109" s="225" t="s">
        <v>1479</v>
      </c>
      <c r="X109" s="227"/>
      <c r="Y109" s="253">
        <f t="shared" si="1"/>
        <v>0</v>
      </c>
      <c r="Z109" s="123" t="s">
        <v>1907</v>
      </c>
    </row>
    <row r="110" spans="1:26" ht="12.75" customHeight="1">
      <c r="A110" s="121" t="s">
        <v>391</v>
      </c>
      <c r="B110" s="120" t="s">
        <v>392</v>
      </c>
      <c r="C110" s="225" t="s">
        <v>393</v>
      </c>
      <c r="D110" s="225">
        <v>4.0400000000000002E-3</v>
      </c>
      <c r="E110" s="225">
        <v>-0.85</v>
      </c>
      <c r="F110" s="225" t="s">
        <v>44</v>
      </c>
      <c r="G110" s="225" t="s">
        <v>1479</v>
      </c>
      <c r="H110" s="226"/>
      <c r="I110" s="225" t="s">
        <v>1479</v>
      </c>
      <c r="J110" s="226"/>
      <c r="K110" s="225" t="s">
        <v>1479</v>
      </c>
      <c r="L110" s="227"/>
      <c r="M110" s="225" t="s">
        <v>1479</v>
      </c>
      <c r="N110" s="227"/>
      <c r="O110" s="225" t="s">
        <v>1479</v>
      </c>
      <c r="P110" s="226"/>
      <c r="Q110" s="225" t="s">
        <v>1479</v>
      </c>
      <c r="R110" s="225" t="s">
        <v>1479</v>
      </c>
      <c r="S110" s="226"/>
      <c r="T110" s="225" t="s">
        <v>1479</v>
      </c>
      <c r="U110" s="225" t="s">
        <v>1479</v>
      </c>
      <c r="V110" s="225" t="s">
        <v>1479</v>
      </c>
      <c r="W110" s="225" t="s">
        <v>1479</v>
      </c>
      <c r="X110" s="227"/>
      <c r="Y110" s="253">
        <f t="shared" si="1"/>
        <v>0</v>
      </c>
      <c r="Z110" s="123" t="s">
        <v>1907</v>
      </c>
    </row>
    <row r="111" spans="1:26" ht="12.75" customHeight="1">
      <c r="A111" s="121" t="s">
        <v>394</v>
      </c>
      <c r="B111" s="120" t="s">
        <v>395</v>
      </c>
      <c r="C111" s="225" t="s">
        <v>396</v>
      </c>
      <c r="D111" s="225">
        <v>2.3800000000000001E-4</v>
      </c>
      <c r="E111" s="225">
        <v>1.26</v>
      </c>
      <c r="F111" s="225" t="s">
        <v>56</v>
      </c>
      <c r="G111" s="225" t="s">
        <v>1479</v>
      </c>
      <c r="H111" s="226"/>
      <c r="I111" s="225" t="s">
        <v>1479</v>
      </c>
      <c r="J111" s="226"/>
      <c r="K111" s="225" t="s">
        <v>1479</v>
      </c>
      <c r="L111" s="227"/>
      <c r="M111" s="225" t="s">
        <v>1479</v>
      </c>
      <c r="N111" s="227"/>
      <c r="O111" s="225" t="s">
        <v>1479</v>
      </c>
      <c r="P111" s="226"/>
      <c r="Q111" s="225" t="s">
        <v>1479</v>
      </c>
      <c r="R111" s="225" t="s">
        <v>1479</v>
      </c>
      <c r="S111" s="226"/>
      <c r="T111" s="225" t="s">
        <v>1479</v>
      </c>
      <c r="U111" s="225" t="s">
        <v>1479</v>
      </c>
      <c r="V111" s="225" t="s">
        <v>1479</v>
      </c>
      <c r="W111" s="225" t="s">
        <v>1479</v>
      </c>
      <c r="X111" s="227"/>
      <c r="Y111" s="253">
        <f t="shared" si="1"/>
        <v>0</v>
      </c>
      <c r="Z111" s="123" t="s">
        <v>1907</v>
      </c>
    </row>
    <row r="112" spans="1:26" ht="12.75" customHeight="1">
      <c r="A112" s="121" t="s">
        <v>400</v>
      </c>
      <c r="B112" s="120" t="s">
        <v>401</v>
      </c>
      <c r="C112" s="225" t="s">
        <v>402</v>
      </c>
      <c r="D112" s="225">
        <v>1.3499999999999999E-5</v>
      </c>
      <c r="E112" s="225">
        <v>0.66</v>
      </c>
      <c r="F112" s="225" t="s">
        <v>56</v>
      </c>
      <c r="G112" s="225" t="s">
        <v>1479</v>
      </c>
      <c r="H112" s="226"/>
      <c r="I112" s="225" t="s">
        <v>1479</v>
      </c>
      <c r="J112" s="226"/>
      <c r="K112" s="225" t="s">
        <v>1479</v>
      </c>
      <c r="L112" s="227"/>
      <c r="M112" s="225" t="s">
        <v>1479</v>
      </c>
      <c r="N112" s="227"/>
      <c r="O112" s="225" t="s">
        <v>1479</v>
      </c>
      <c r="P112" s="226"/>
      <c r="Q112" s="225" t="s">
        <v>1479</v>
      </c>
      <c r="R112" s="225" t="s">
        <v>1479</v>
      </c>
      <c r="S112" s="226"/>
      <c r="T112" s="225" t="s">
        <v>1479</v>
      </c>
      <c r="U112" s="225" t="s">
        <v>1479</v>
      </c>
      <c r="V112" s="225" t="s">
        <v>1479</v>
      </c>
      <c r="W112" s="225" t="s">
        <v>1479</v>
      </c>
      <c r="X112" s="227"/>
      <c r="Y112" s="253">
        <f t="shared" si="1"/>
        <v>0</v>
      </c>
      <c r="Z112" s="123" t="s">
        <v>1907</v>
      </c>
    </row>
    <row r="113" spans="1:26" ht="12.75" customHeight="1">
      <c r="A113" s="121" t="s">
        <v>403</v>
      </c>
      <c r="B113" s="120" t="s">
        <v>404</v>
      </c>
      <c r="C113" s="225" t="s">
        <v>405</v>
      </c>
      <c r="D113" s="225">
        <v>1.0500000000000001E-2</v>
      </c>
      <c r="E113" s="225">
        <v>0.86</v>
      </c>
      <c r="F113" s="225" t="s">
        <v>253</v>
      </c>
      <c r="G113" s="225" t="s">
        <v>1479</v>
      </c>
      <c r="H113" s="226"/>
      <c r="I113" s="225" t="s">
        <v>1479</v>
      </c>
      <c r="J113" s="226"/>
      <c r="K113" s="225" t="s">
        <v>1479</v>
      </c>
      <c r="L113" s="227"/>
      <c r="M113" s="225" t="s">
        <v>1479</v>
      </c>
      <c r="N113" s="227"/>
      <c r="O113" s="225" t="s">
        <v>1479</v>
      </c>
      <c r="P113" s="226"/>
      <c r="Q113" s="225" t="s">
        <v>1479</v>
      </c>
      <c r="R113" s="225" t="s">
        <v>1479</v>
      </c>
      <c r="S113" s="226"/>
      <c r="T113" s="225" t="s">
        <v>1479</v>
      </c>
      <c r="U113" s="225" t="s">
        <v>1479</v>
      </c>
      <c r="V113" s="225" t="s">
        <v>1479</v>
      </c>
      <c r="W113" s="225" t="s">
        <v>1479</v>
      </c>
      <c r="X113" s="227"/>
      <c r="Y113" s="253">
        <f t="shared" si="1"/>
        <v>0</v>
      </c>
      <c r="Z113" s="123" t="s">
        <v>1907</v>
      </c>
    </row>
    <row r="114" spans="1:26" ht="12.75" customHeight="1">
      <c r="A114" s="121" t="s">
        <v>408</v>
      </c>
      <c r="B114" s="120" t="s">
        <v>409</v>
      </c>
      <c r="C114" s="225" t="s">
        <v>410</v>
      </c>
      <c r="D114" s="225">
        <v>1.2E-4</v>
      </c>
      <c r="E114" s="225">
        <v>-3.23</v>
      </c>
      <c r="F114" s="225" t="s">
        <v>44</v>
      </c>
      <c r="G114" s="225" t="s">
        <v>1479</v>
      </c>
      <c r="H114" s="226"/>
      <c r="I114" s="225" t="s">
        <v>1479</v>
      </c>
      <c r="J114" s="226"/>
      <c r="K114" s="225" t="s">
        <v>1479</v>
      </c>
      <c r="L114" s="227"/>
      <c r="M114" s="225" t="s">
        <v>1479</v>
      </c>
      <c r="N114" s="227"/>
      <c r="O114" s="225" t="s">
        <v>1479</v>
      </c>
      <c r="P114" s="226"/>
      <c r="Q114" s="225" t="s">
        <v>1479</v>
      </c>
      <c r="R114" s="225" t="s">
        <v>1479</v>
      </c>
      <c r="S114" s="226"/>
      <c r="T114" s="225" t="s">
        <v>1479</v>
      </c>
      <c r="U114" s="225" t="s">
        <v>1479</v>
      </c>
      <c r="V114" s="225" t="s">
        <v>1479</v>
      </c>
      <c r="W114" s="225" t="s">
        <v>1479</v>
      </c>
      <c r="X114" s="227"/>
      <c r="Y114" s="253">
        <f t="shared" si="1"/>
        <v>0</v>
      </c>
      <c r="Z114" s="123" t="s">
        <v>1907</v>
      </c>
    </row>
    <row r="115" spans="1:26" ht="12.75" customHeight="1">
      <c r="A115" s="121" t="s">
        <v>412</v>
      </c>
      <c r="B115" s="120" t="s">
        <v>413</v>
      </c>
      <c r="C115" s="225" t="s">
        <v>414</v>
      </c>
      <c r="D115" s="225">
        <v>2.9099999999999998E-3</v>
      </c>
      <c r="E115" s="225">
        <v>0.93</v>
      </c>
      <c r="F115" s="225" t="s">
        <v>56</v>
      </c>
      <c r="G115" s="225" t="s">
        <v>1479</v>
      </c>
      <c r="H115" s="226"/>
      <c r="I115" s="225" t="s">
        <v>1479</v>
      </c>
      <c r="J115" s="226"/>
      <c r="K115" s="225" t="s">
        <v>1479</v>
      </c>
      <c r="L115" s="227"/>
      <c r="M115" s="225" t="s">
        <v>1479</v>
      </c>
      <c r="N115" s="227"/>
      <c r="O115" s="225" t="s">
        <v>1479</v>
      </c>
      <c r="P115" s="226"/>
      <c r="Q115" s="225" t="s">
        <v>1479</v>
      </c>
      <c r="R115" s="225" t="s">
        <v>1479</v>
      </c>
      <c r="S115" s="226"/>
      <c r="T115" s="225" t="s">
        <v>1479</v>
      </c>
      <c r="U115" s="225" t="s">
        <v>1479</v>
      </c>
      <c r="V115" s="225" t="s">
        <v>1479</v>
      </c>
      <c r="W115" s="225" t="s">
        <v>1479</v>
      </c>
      <c r="X115" s="227"/>
      <c r="Y115" s="253">
        <f t="shared" si="1"/>
        <v>0</v>
      </c>
      <c r="Z115" s="123" t="s">
        <v>1907</v>
      </c>
    </row>
    <row r="116" spans="1:26" ht="12.75" customHeight="1">
      <c r="A116" s="121" t="s">
        <v>415</v>
      </c>
      <c r="B116" s="120" t="s">
        <v>416</v>
      </c>
      <c r="C116" s="225" t="s">
        <v>417</v>
      </c>
      <c r="D116" s="225">
        <v>7.2000000000000002E-5</v>
      </c>
      <c r="E116" s="225">
        <v>-0.64</v>
      </c>
      <c r="F116" s="225" t="s">
        <v>56</v>
      </c>
      <c r="G116" s="225" t="s">
        <v>1479</v>
      </c>
      <c r="H116" s="226"/>
      <c r="I116" s="225" t="s">
        <v>1479</v>
      </c>
      <c r="J116" s="226"/>
      <c r="K116" s="225" t="s">
        <v>1479</v>
      </c>
      <c r="L116" s="227"/>
      <c r="M116" s="225" t="s">
        <v>1479</v>
      </c>
      <c r="N116" s="227"/>
      <c r="O116" s="225" t="s">
        <v>1479</v>
      </c>
      <c r="P116" s="226"/>
      <c r="Q116" s="225" t="s">
        <v>1479</v>
      </c>
      <c r="R116" s="225" t="s">
        <v>1479</v>
      </c>
      <c r="S116" s="226"/>
      <c r="T116" s="225" t="s">
        <v>1479</v>
      </c>
      <c r="U116" s="225" t="s">
        <v>1479</v>
      </c>
      <c r="V116" s="225" t="s">
        <v>1479</v>
      </c>
      <c r="W116" s="225" t="s">
        <v>1479</v>
      </c>
      <c r="X116" s="227"/>
      <c r="Y116" s="253">
        <f t="shared" si="1"/>
        <v>0</v>
      </c>
      <c r="Z116" s="123" t="s">
        <v>1907</v>
      </c>
    </row>
    <row r="117" spans="1:26" ht="12.75" customHeight="1">
      <c r="A117" s="121" t="s">
        <v>421</v>
      </c>
      <c r="B117" s="120" t="s">
        <v>422</v>
      </c>
      <c r="C117" s="225" t="s">
        <v>423</v>
      </c>
      <c r="D117" s="225">
        <v>3.3999999999999998E-3</v>
      </c>
      <c r="E117" s="225">
        <v>3.07</v>
      </c>
      <c r="F117" s="225" t="s">
        <v>56</v>
      </c>
      <c r="G117" s="225" t="s">
        <v>1479</v>
      </c>
      <c r="H117" s="226"/>
      <c r="I117" s="225" t="s">
        <v>1479</v>
      </c>
      <c r="J117" s="226"/>
      <c r="K117" s="225" t="s">
        <v>1479</v>
      </c>
      <c r="L117" s="227"/>
      <c r="M117" s="225" t="s">
        <v>1479</v>
      </c>
      <c r="N117" s="227"/>
      <c r="O117" s="225" t="s">
        <v>1479</v>
      </c>
      <c r="P117" s="226"/>
      <c r="Q117" s="225" t="s">
        <v>1479</v>
      </c>
      <c r="R117" s="225" t="s">
        <v>1479</v>
      </c>
      <c r="S117" s="226"/>
      <c r="T117" s="225" t="s">
        <v>1479</v>
      </c>
      <c r="U117" s="225" t="s">
        <v>1479</v>
      </c>
      <c r="V117" s="225" t="s">
        <v>1479</v>
      </c>
      <c r="W117" s="225" t="s">
        <v>1479</v>
      </c>
      <c r="X117" s="227"/>
      <c r="Y117" s="253">
        <f t="shared" si="1"/>
        <v>0</v>
      </c>
      <c r="Z117" s="123" t="s">
        <v>1907</v>
      </c>
    </row>
    <row r="118" spans="1:26" ht="12.75" customHeight="1">
      <c r="A118" s="121" t="s">
        <v>424</v>
      </c>
      <c r="B118" s="120" t="s">
        <v>425</v>
      </c>
      <c r="C118" s="225" t="s">
        <v>426</v>
      </c>
      <c r="D118" s="225">
        <v>5.62E-3</v>
      </c>
      <c r="E118" s="225">
        <v>1.65</v>
      </c>
      <c r="F118" s="225" t="s">
        <v>56</v>
      </c>
      <c r="G118" s="225" t="s">
        <v>1479</v>
      </c>
      <c r="H118" s="226"/>
      <c r="I118" s="225" t="s">
        <v>1479</v>
      </c>
      <c r="J118" s="226"/>
      <c r="K118" s="225" t="s">
        <v>1479</v>
      </c>
      <c r="L118" s="227"/>
      <c r="M118" s="225" t="s">
        <v>1479</v>
      </c>
      <c r="N118" s="227"/>
      <c r="O118" s="225" t="s">
        <v>1479</v>
      </c>
      <c r="P118" s="226"/>
      <c r="Q118" s="225" t="s">
        <v>1479</v>
      </c>
      <c r="R118" s="225" t="s">
        <v>1479</v>
      </c>
      <c r="S118" s="226"/>
      <c r="T118" s="225" t="s">
        <v>1479</v>
      </c>
      <c r="U118" s="225" t="s">
        <v>1479</v>
      </c>
      <c r="V118" s="225" t="s">
        <v>1479</v>
      </c>
      <c r="W118" s="225" t="s">
        <v>1479</v>
      </c>
      <c r="X118" s="227"/>
      <c r="Y118" s="253">
        <f t="shared" si="1"/>
        <v>0</v>
      </c>
      <c r="Z118" s="123" t="s">
        <v>1907</v>
      </c>
    </row>
    <row r="119" spans="1:26" ht="12.75" customHeight="1">
      <c r="A119" s="121" t="s">
        <v>427</v>
      </c>
      <c r="B119" s="120" t="s">
        <v>428</v>
      </c>
      <c r="C119" s="225" t="s">
        <v>429</v>
      </c>
      <c r="D119" s="225">
        <v>2.1900000000000001E-3</v>
      </c>
      <c r="E119" s="225">
        <v>0.79</v>
      </c>
      <c r="F119" s="225" t="s">
        <v>44</v>
      </c>
      <c r="G119" s="225" t="s">
        <v>1479</v>
      </c>
      <c r="H119" s="226"/>
      <c r="I119" s="225" t="s">
        <v>1479</v>
      </c>
      <c r="J119" s="226"/>
      <c r="K119" s="225" t="s">
        <v>1479</v>
      </c>
      <c r="L119" s="227"/>
      <c r="M119" s="225" t="s">
        <v>1479</v>
      </c>
      <c r="N119" s="227"/>
      <c r="O119" s="225" t="s">
        <v>1479</v>
      </c>
      <c r="P119" s="226"/>
      <c r="Q119" s="225" t="s">
        <v>1479</v>
      </c>
      <c r="R119" s="225" t="s">
        <v>1479</v>
      </c>
      <c r="S119" s="226"/>
      <c r="T119" s="225" t="s">
        <v>1479</v>
      </c>
      <c r="U119" s="225" t="s">
        <v>1479</v>
      </c>
      <c r="V119" s="225" t="s">
        <v>1479</v>
      </c>
      <c r="W119" s="225" t="s">
        <v>1479</v>
      </c>
      <c r="X119" s="227"/>
      <c r="Y119" s="253">
        <f t="shared" si="1"/>
        <v>0</v>
      </c>
      <c r="Z119" s="123" t="s">
        <v>1907</v>
      </c>
    </row>
    <row r="120" spans="1:26" ht="12.75" customHeight="1">
      <c r="A120" s="121" t="s">
        <v>67</v>
      </c>
      <c r="B120" s="120" t="s">
        <v>433</v>
      </c>
      <c r="C120" s="225" t="s">
        <v>434</v>
      </c>
      <c r="D120" s="225">
        <v>7.3100000000000001E-5</v>
      </c>
      <c r="E120" s="225">
        <v>1.52</v>
      </c>
      <c r="F120" s="225" t="s">
        <v>46</v>
      </c>
      <c r="G120" s="225" t="s">
        <v>1479</v>
      </c>
      <c r="H120" s="226"/>
      <c r="I120" s="225" t="s">
        <v>1479</v>
      </c>
      <c r="J120" s="226"/>
      <c r="K120" s="225" t="s">
        <v>1479</v>
      </c>
      <c r="L120" s="227"/>
      <c r="M120" s="225" t="s">
        <v>1479</v>
      </c>
      <c r="N120" s="227"/>
      <c r="O120" s="225" t="s">
        <v>1479</v>
      </c>
      <c r="P120" s="226"/>
      <c r="Q120" s="225" t="s">
        <v>1479</v>
      </c>
      <c r="R120" s="225" t="s">
        <v>1479</v>
      </c>
      <c r="S120" s="226"/>
      <c r="T120" s="225" t="s">
        <v>1479</v>
      </c>
      <c r="U120" s="225" t="s">
        <v>1479</v>
      </c>
      <c r="V120" s="225" t="s">
        <v>1479</v>
      </c>
      <c r="W120" s="225" t="s">
        <v>1479</v>
      </c>
      <c r="X120" s="227"/>
      <c r="Y120" s="253">
        <f t="shared" si="1"/>
        <v>0</v>
      </c>
      <c r="Z120" s="123" t="s">
        <v>1907</v>
      </c>
    </row>
    <row r="121" spans="1:26" ht="12.75" customHeight="1">
      <c r="A121" s="121" t="s">
        <v>438</v>
      </c>
      <c r="B121" s="120" t="s">
        <v>439</v>
      </c>
      <c r="C121" s="225" t="s">
        <v>440</v>
      </c>
      <c r="D121" s="225">
        <v>4.73E-4</v>
      </c>
      <c r="E121" s="225">
        <v>-1.1599999999999999</v>
      </c>
      <c r="F121" s="225" t="s">
        <v>56</v>
      </c>
      <c r="G121" s="225" t="s">
        <v>1479</v>
      </c>
      <c r="H121" s="226"/>
      <c r="I121" s="225" t="s">
        <v>1479</v>
      </c>
      <c r="J121" s="226"/>
      <c r="K121" s="225" t="s">
        <v>1479</v>
      </c>
      <c r="L121" s="227"/>
      <c r="M121" s="225" t="s">
        <v>1479</v>
      </c>
      <c r="N121" s="227"/>
      <c r="O121" s="225" t="s">
        <v>1479</v>
      </c>
      <c r="P121" s="226"/>
      <c r="Q121" s="225" t="s">
        <v>1479</v>
      </c>
      <c r="R121" s="225" t="s">
        <v>1479</v>
      </c>
      <c r="S121" s="226"/>
      <c r="T121" s="225" t="s">
        <v>1479</v>
      </c>
      <c r="U121" s="225" t="s">
        <v>1479</v>
      </c>
      <c r="V121" s="225" t="s">
        <v>1479</v>
      </c>
      <c r="W121" s="225" t="s">
        <v>1479</v>
      </c>
      <c r="X121" s="227"/>
      <c r="Y121" s="253">
        <f t="shared" si="1"/>
        <v>0</v>
      </c>
      <c r="Z121" s="123" t="s">
        <v>1907</v>
      </c>
    </row>
    <row r="122" spans="1:26" ht="12.75" customHeight="1">
      <c r="A122" s="121" t="s">
        <v>441</v>
      </c>
      <c r="B122" s="120" t="s">
        <v>442</v>
      </c>
      <c r="C122" s="225" t="s">
        <v>443</v>
      </c>
      <c r="D122" s="225">
        <v>3.9399999999999999E-3</v>
      </c>
      <c r="E122" s="225">
        <v>0.53</v>
      </c>
      <c r="F122" s="225" t="s">
        <v>46</v>
      </c>
      <c r="G122" s="225" t="s">
        <v>1479</v>
      </c>
      <c r="H122" s="226"/>
      <c r="I122" s="225" t="s">
        <v>1479</v>
      </c>
      <c r="J122" s="226"/>
      <c r="K122" s="225" t="s">
        <v>1479</v>
      </c>
      <c r="L122" s="227"/>
      <c r="M122" s="225" t="s">
        <v>1479</v>
      </c>
      <c r="N122" s="227"/>
      <c r="O122" s="225" t="s">
        <v>1479</v>
      </c>
      <c r="P122" s="226"/>
      <c r="Q122" s="225" t="s">
        <v>1479</v>
      </c>
      <c r="R122" s="225" t="s">
        <v>1479</v>
      </c>
      <c r="S122" s="226"/>
      <c r="T122" s="225" t="s">
        <v>1479</v>
      </c>
      <c r="U122" s="225" t="s">
        <v>1479</v>
      </c>
      <c r="V122" s="225" t="s">
        <v>1479</v>
      </c>
      <c r="W122" s="225" t="s">
        <v>1479</v>
      </c>
      <c r="X122" s="227"/>
      <c r="Y122" s="253">
        <f t="shared" si="1"/>
        <v>0</v>
      </c>
      <c r="Z122" s="123" t="s">
        <v>1907</v>
      </c>
    </row>
    <row r="123" spans="1:26" ht="12.75" customHeight="1">
      <c r="A123" s="121" t="s">
        <v>444</v>
      </c>
      <c r="B123" s="120" t="s">
        <v>445</v>
      </c>
      <c r="C123" s="225" t="s">
        <v>446</v>
      </c>
      <c r="D123" s="225">
        <v>2.53E-7</v>
      </c>
      <c r="E123" s="225">
        <v>-1.01</v>
      </c>
      <c r="F123" s="225" t="s">
        <v>56</v>
      </c>
      <c r="G123" s="225" t="s">
        <v>1479</v>
      </c>
      <c r="H123" s="226"/>
      <c r="I123" s="225" t="s">
        <v>1479</v>
      </c>
      <c r="J123" s="226"/>
      <c r="K123" s="225" t="s">
        <v>1479</v>
      </c>
      <c r="L123" s="227"/>
      <c r="M123" s="225" t="s">
        <v>1479</v>
      </c>
      <c r="N123" s="227"/>
      <c r="O123" s="225" t="s">
        <v>1479</v>
      </c>
      <c r="P123" s="226"/>
      <c r="Q123" s="225" t="s">
        <v>1479</v>
      </c>
      <c r="R123" s="225" t="s">
        <v>1479</v>
      </c>
      <c r="S123" s="226"/>
      <c r="T123" s="225" t="s">
        <v>1479</v>
      </c>
      <c r="U123" s="225" t="s">
        <v>1479</v>
      </c>
      <c r="V123" s="225" t="s">
        <v>1479</v>
      </c>
      <c r="W123" s="225" t="s">
        <v>1479</v>
      </c>
      <c r="X123" s="227"/>
      <c r="Y123" s="253">
        <f t="shared" si="1"/>
        <v>0</v>
      </c>
      <c r="Z123" s="123" t="s">
        <v>1907</v>
      </c>
    </row>
    <row r="124" spans="1:26" ht="12.75" customHeight="1">
      <c r="A124" s="121" t="s">
        <v>450</v>
      </c>
      <c r="B124" s="120" t="s">
        <v>451</v>
      </c>
      <c r="C124" s="225" t="s">
        <v>452</v>
      </c>
      <c r="D124" s="225">
        <v>2.8800000000000001E-4</v>
      </c>
      <c r="E124" s="225">
        <v>1.0900000000000001</v>
      </c>
      <c r="F124" s="225" t="s">
        <v>44</v>
      </c>
      <c r="G124" s="225" t="s">
        <v>1479</v>
      </c>
      <c r="H124" s="226"/>
      <c r="I124" s="225" t="s">
        <v>1479</v>
      </c>
      <c r="J124" s="226"/>
      <c r="K124" s="225" t="s">
        <v>1479</v>
      </c>
      <c r="L124" s="227"/>
      <c r="M124" s="225" t="s">
        <v>1479</v>
      </c>
      <c r="N124" s="227"/>
      <c r="O124" s="225" t="s">
        <v>1479</v>
      </c>
      <c r="P124" s="226"/>
      <c r="Q124" s="225" t="s">
        <v>1479</v>
      </c>
      <c r="R124" s="225" t="s">
        <v>1479</v>
      </c>
      <c r="S124" s="226"/>
      <c r="T124" s="225" t="s">
        <v>1479</v>
      </c>
      <c r="U124" s="225" t="s">
        <v>1479</v>
      </c>
      <c r="V124" s="225" t="s">
        <v>1479</v>
      </c>
      <c r="W124" s="225" t="s">
        <v>1479</v>
      </c>
      <c r="X124" s="227"/>
      <c r="Y124" s="253">
        <f t="shared" si="1"/>
        <v>0</v>
      </c>
      <c r="Z124" s="123" t="s">
        <v>1907</v>
      </c>
    </row>
    <row r="125" spans="1:26" ht="12.75" customHeight="1">
      <c r="A125" s="121" t="s">
        <v>459</v>
      </c>
      <c r="B125" s="120" t="s">
        <v>460</v>
      </c>
      <c r="C125" s="225" t="s">
        <v>461</v>
      </c>
      <c r="D125" s="225">
        <v>1.49E-3</v>
      </c>
      <c r="E125" s="225">
        <v>-0.64</v>
      </c>
      <c r="F125" s="225" t="s">
        <v>56</v>
      </c>
      <c r="G125" s="225" t="s">
        <v>1479</v>
      </c>
      <c r="H125" s="226"/>
      <c r="I125" s="225" t="s">
        <v>1479</v>
      </c>
      <c r="J125" s="226"/>
      <c r="K125" s="225" t="s">
        <v>1479</v>
      </c>
      <c r="L125" s="227"/>
      <c r="M125" s="225" t="s">
        <v>1479</v>
      </c>
      <c r="N125" s="227"/>
      <c r="O125" s="225" t="s">
        <v>1479</v>
      </c>
      <c r="P125" s="226"/>
      <c r="Q125" s="225" t="s">
        <v>1479</v>
      </c>
      <c r="R125" s="225" t="s">
        <v>1479</v>
      </c>
      <c r="S125" s="226"/>
      <c r="T125" s="225" t="s">
        <v>1479</v>
      </c>
      <c r="U125" s="225" t="s">
        <v>1479</v>
      </c>
      <c r="V125" s="225" t="s">
        <v>1479</v>
      </c>
      <c r="W125" s="225" t="s">
        <v>1479</v>
      </c>
      <c r="X125" s="227"/>
      <c r="Y125" s="253">
        <f t="shared" si="1"/>
        <v>0</v>
      </c>
      <c r="Z125" s="123" t="s">
        <v>1907</v>
      </c>
    </row>
    <row r="126" spans="1:26" ht="12.75" customHeight="1">
      <c r="A126" s="121" t="s">
        <v>462</v>
      </c>
      <c r="B126" s="120" t="s">
        <v>463</v>
      </c>
      <c r="C126" s="225" t="s">
        <v>464</v>
      </c>
      <c r="D126" s="225">
        <v>6.3400000000000001E-3</v>
      </c>
      <c r="E126" s="225">
        <v>1.83</v>
      </c>
      <c r="F126" s="225" t="s">
        <v>46</v>
      </c>
      <c r="G126" s="225" t="s">
        <v>1479</v>
      </c>
      <c r="H126" s="226"/>
      <c r="I126" s="225" t="s">
        <v>1479</v>
      </c>
      <c r="J126" s="226"/>
      <c r="K126" s="225" t="s">
        <v>1479</v>
      </c>
      <c r="L126" s="227"/>
      <c r="M126" s="225" t="s">
        <v>1479</v>
      </c>
      <c r="N126" s="227"/>
      <c r="O126" s="225" t="s">
        <v>1479</v>
      </c>
      <c r="P126" s="226"/>
      <c r="Q126" s="225" t="s">
        <v>1479</v>
      </c>
      <c r="R126" s="225" t="s">
        <v>1479</v>
      </c>
      <c r="S126" s="226"/>
      <c r="T126" s="225" t="s">
        <v>1479</v>
      </c>
      <c r="U126" s="225" t="s">
        <v>1479</v>
      </c>
      <c r="V126" s="225" t="s">
        <v>1479</v>
      </c>
      <c r="W126" s="225" t="s">
        <v>1479</v>
      </c>
      <c r="X126" s="227"/>
      <c r="Y126" s="253">
        <f t="shared" si="1"/>
        <v>0</v>
      </c>
      <c r="Z126" s="123" t="s">
        <v>1907</v>
      </c>
    </row>
    <row r="127" spans="1:26" ht="12.75" customHeight="1">
      <c r="A127" s="121" t="s">
        <v>471</v>
      </c>
      <c r="B127" s="120" t="s">
        <v>472</v>
      </c>
      <c r="C127" s="225" t="s">
        <v>473</v>
      </c>
      <c r="D127" s="225">
        <v>6.0599999999999998E-4</v>
      </c>
      <c r="E127" s="225">
        <v>1.36</v>
      </c>
      <c r="F127" s="225" t="s">
        <v>44</v>
      </c>
      <c r="G127" s="225" t="s">
        <v>1479</v>
      </c>
      <c r="H127" s="226"/>
      <c r="I127" s="225" t="s">
        <v>1479</v>
      </c>
      <c r="J127" s="226"/>
      <c r="K127" s="225" t="s">
        <v>1479</v>
      </c>
      <c r="L127" s="227"/>
      <c r="M127" s="225" t="s">
        <v>1479</v>
      </c>
      <c r="N127" s="227"/>
      <c r="O127" s="225" t="s">
        <v>1479</v>
      </c>
      <c r="P127" s="226"/>
      <c r="Q127" s="225" t="s">
        <v>1479</v>
      </c>
      <c r="R127" s="225" t="s">
        <v>1479</v>
      </c>
      <c r="S127" s="226"/>
      <c r="T127" s="225" t="s">
        <v>1479</v>
      </c>
      <c r="U127" s="225" t="s">
        <v>1479</v>
      </c>
      <c r="V127" s="225" t="s">
        <v>1479</v>
      </c>
      <c r="W127" s="225" t="s">
        <v>1479</v>
      </c>
      <c r="X127" s="227"/>
      <c r="Y127" s="253">
        <f t="shared" si="1"/>
        <v>0</v>
      </c>
      <c r="Z127" s="123" t="s">
        <v>1907</v>
      </c>
    </row>
    <row r="128" spans="1:26" ht="12.75" customHeight="1">
      <c r="A128" s="121" t="s">
        <v>480</v>
      </c>
      <c r="B128" s="120" t="s">
        <v>481</v>
      </c>
      <c r="C128" s="225" t="s">
        <v>482</v>
      </c>
      <c r="D128" s="225">
        <v>1.7700000000000001E-3</v>
      </c>
      <c r="E128" s="225">
        <v>1.1599999999999999</v>
      </c>
      <c r="F128" s="225" t="s">
        <v>44</v>
      </c>
      <c r="G128" s="225" t="s">
        <v>1479</v>
      </c>
      <c r="H128" s="226"/>
      <c r="I128" s="225" t="s">
        <v>1479</v>
      </c>
      <c r="J128" s="226"/>
      <c r="K128" s="225" t="s">
        <v>1479</v>
      </c>
      <c r="L128" s="227"/>
      <c r="M128" s="225" t="s">
        <v>1479</v>
      </c>
      <c r="N128" s="227"/>
      <c r="O128" s="225" t="s">
        <v>1479</v>
      </c>
      <c r="P128" s="226"/>
      <c r="Q128" s="225" t="s">
        <v>1479</v>
      </c>
      <c r="R128" s="225" t="s">
        <v>1479</v>
      </c>
      <c r="S128" s="226"/>
      <c r="T128" s="225" t="s">
        <v>1479</v>
      </c>
      <c r="U128" s="225" t="s">
        <v>1479</v>
      </c>
      <c r="V128" s="225" t="s">
        <v>1479</v>
      </c>
      <c r="W128" s="225" t="s">
        <v>1479</v>
      </c>
      <c r="X128" s="227"/>
      <c r="Y128" s="253">
        <f t="shared" si="1"/>
        <v>0</v>
      </c>
      <c r="Z128" s="123" t="s">
        <v>1907</v>
      </c>
    </row>
    <row r="129" spans="1:26" ht="12.75" customHeight="1">
      <c r="A129" s="121" t="s">
        <v>486</v>
      </c>
      <c r="B129" s="120" t="s">
        <v>487</v>
      </c>
      <c r="C129" s="225" t="s">
        <v>488</v>
      </c>
      <c r="D129" s="225">
        <v>7.0299999999999998E-3</v>
      </c>
      <c r="E129" s="225">
        <v>-1.1000000000000001</v>
      </c>
      <c r="F129" s="225" t="s">
        <v>338</v>
      </c>
      <c r="G129" s="225" t="s">
        <v>1479</v>
      </c>
      <c r="H129" s="226"/>
      <c r="I129" s="225" t="s">
        <v>1479</v>
      </c>
      <c r="J129" s="226"/>
      <c r="K129" s="225" t="s">
        <v>1479</v>
      </c>
      <c r="L129" s="227"/>
      <c r="M129" s="225" t="s">
        <v>1479</v>
      </c>
      <c r="N129" s="227"/>
      <c r="O129" s="225" t="s">
        <v>1479</v>
      </c>
      <c r="P129" s="226"/>
      <c r="Q129" s="225" t="s">
        <v>1479</v>
      </c>
      <c r="R129" s="225" t="s">
        <v>1479</v>
      </c>
      <c r="S129" s="226"/>
      <c r="T129" s="225" t="s">
        <v>1479</v>
      </c>
      <c r="U129" s="225" t="s">
        <v>1479</v>
      </c>
      <c r="V129" s="225" t="s">
        <v>1479</v>
      </c>
      <c r="W129" s="225" t="s">
        <v>1479</v>
      </c>
      <c r="X129" s="227"/>
      <c r="Y129" s="253">
        <f t="shared" si="1"/>
        <v>0</v>
      </c>
      <c r="Z129" s="123" t="s">
        <v>1907</v>
      </c>
    </row>
    <row r="130" spans="1:26" ht="12.75" customHeight="1">
      <c r="A130" s="121" t="s">
        <v>489</v>
      </c>
      <c r="B130" s="120" t="s">
        <v>490</v>
      </c>
      <c r="C130" s="225" t="s">
        <v>491</v>
      </c>
      <c r="D130" s="225">
        <v>2.5699999999999999E-7</v>
      </c>
      <c r="E130" s="225">
        <v>-0.62</v>
      </c>
      <c r="F130" s="225" t="s">
        <v>46</v>
      </c>
      <c r="G130" s="225" t="s">
        <v>1479</v>
      </c>
      <c r="H130" s="226"/>
      <c r="I130" s="225" t="s">
        <v>1479</v>
      </c>
      <c r="J130" s="226"/>
      <c r="K130" s="225" t="s">
        <v>1479</v>
      </c>
      <c r="L130" s="227"/>
      <c r="M130" s="225" t="s">
        <v>1479</v>
      </c>
      <c r="N130" s="227"/>
      <c r="O130" s="225" t="s">
        <v>1479</v>
      </c>
      <c r="P130" s="226"/>
      <c r="Q130" s="225" t="s">
        <v>1479</v>
      </c>
      <c r="R130" s="225" t="s">
        <v>1479</v>
      </c>
      <c r="S130" s="226"/>
      <c r="T130" s="225" t="s">
        <v>1479</v>
      </c>
      <c r="U130" s="225" t="s">
        <v>1479</v>
      </c>
      <c r="V130" s="225" t="s">
        <v>1479</v>
      </c>
      <c r="W130" s="225" t="s">
        <v>1479</v>
      </c>
      <c r="X130" s="227"/>
      <c r="Y130" s="253">
        <f t="shared" si="1"/>
        <v>0</v>
      </c>
      <c r="Z130" s="123" t="s">
        <v>1907</v>
      </c>
    </row>
    <row r="131" spans="1:26" ht="12.75" customHeight="1">
      <c r="A131" s="121" t="s">
        <v>496</v>
      </c>
      <c r="B131" s="120" t="s">
        <v>497</v>
      </c>
      <c r="C131" s="225" t="s">
        <v>498</v>
      </c>
      <c r="D131" s="225">
        <v>5.6899999999999997E-3</v>
      </c>
      <c r="E131" s="225">
        <v>0.79</v>
      </c>
      <c r="F131" s="225" t="s">
        <v>44</v>
      </c>
      <c r="G131" s="225" t="s">
        <v>1479</v>
      </c>
      <c r="H131" s="226"/>
      <c r="I131" s="225" t="s">
        <v>1479</v>
      </c>
      <c r="J131" s="226"/>
      <c r="K131" s="225" t="s">
        <v>1479</v>
      </c>
      <c r="L131" s="227"/>
      <c r="M131" s="225" t="s">
        <v>1479</v>
      </c>
      <c r="N131" s="227"/>
      <c r="O131" s="225" t="s">
        <v>1479</v>
      </c>
      <c r="P131" s="226"/>
      <c r="Q131" s="225" t="s">
        <v>1479</v>
      </c>
      <c r="R131" s="225" t="s">
        <v>1479</v>
      </c>
      <c r="S131" s="226"/>
      <c r="T131" s="225" t="s">
        <v>1479</v>
      </c>
      <c r="U131" s="225" t="s">
        <v>1479</v>
      </c>
      <c r="V131" s="225" t="s">
        <v>1479</v>
      </c>
      <c r="W131" s="225" t="s">
        <v>1479</v>
      </c>
      <c r="X131" s="227"/>
      <c r="Y131" s="253">
        <f t="shared" ref="Y131:Y180" si="2">SUM(X131,S131,P131,N131,L131,H131,J131)</f>
        <v>0</v>
      </c>
      <c r="Z131" s="123" t="s">
        <v>1907</v>
      </c>
    </row>
    <row r="132" spans="1:26" ht="12.75" customHeight="1">
      <c r="A132" s="121" t="s">
        <v>499</v>
      </c>
      <c r="B132" s="120" t="s">
        <v>500</v>
      </c>
      <c r="C132" s="225" t="s">
        <v>501</v>
      </c>
      <c r="D132" s="225">
        <v>1.3999999999999999E-6</v>
      </c>
      <c r="E132" s="225">
        <v>-0.72</v>
      </c>
      <c r="F132" s="225" t="s">
        <v>56</v>
      </c>
      <c r="G132" s="225" t="s">
        <v>1479</v>
      </c>
      <c r="H132" s="226"/>
      <c r="I132" s="225" t="s">
        <v>1479</v>
      </c>
      <c r="J132" s="226"/>
      <c r="K132" s="225" t="s">
        <v>1479</v>
      </c>
      <c r="L132" s="227"/>
      <c r="M132" s="225" t="s">
        <v>1479</v>
      </c>
      <c r="N132" s="227"/>
      <c r="O132" s="225" t="s">
        <v>1479</v>
      </c>
      <c r="P132" s="226"/>
      <c r="Q132" s="225" t="s">
        <v>1479</v>
      </c>
      <c r="R132" s="225" t="s">
        <v>1479</v>
      </c>
      <c r="S132" s="226"/>
      <c r="T132" s="225" t="s">
        <v>1479</v>
      </c>
      <c r="U132" s="225" t="s">
        <v>1479</v>
      </c>
      <c r="V132" s="225" t="s">
        <v>1479</v>
      </c>
      <c r="W132" s="225" t="s">
        <v>1479</v>
      </c>
      <c r="X132" s="227"/>
      <c r="Y132" s="253">
        <f t="shared" si="2"/>
        <v>0</v>
      </c>
      <c r="Z132" s="123" t="s">
        <v>1907</v>
      </c>
    </row>
    <row r="133" spans="1:26" ht="12.75" customHeight="1">
      <c r="A133" s="121" t="s">
        <v>502</v>
      </c>
      <c r="B133" s="120" t="s">
        <v>503</v>
      </c>
      <c r="C133" s="225" t="s">
        <v>504</v>
      </c>
      <c r="D133" s="225">
        <v>2.0800000000000001E-5</v>
      </c>
      <c r="E133" s="225">
        <v>0.8</v>
      </c>
      <c r="F133" s="225" t="s">
        <v>46</v>
      </c>
      <c r="G133" s="225" t="s">
        <v>1479</v>
      </c>
      <c r="H133" s="226"/>
      <c r="I133" s="225" t="s">
        <v>1479</v>
      </c>
      <c r="J133" s="226"/>
      <c r="K133" s="225" t="s">
        <v>1479</v>
      </c>
      <c r="L133" s="227"/>
      <c r="M133" s="225" t="s">
        <v>1479</v>
      </c>
      <c r="N133" s="227"/>
      <c r="O133" s="225" t="s">
        <v>1479</v>
      </c>
      <c r="P133" s="226"/>
      <c r="Q133" s="225" t="s">
        <v>1479</v>
      </c>
      <c r="R133" s="225" t="s">
        <v>1479</v>
      </c>
      <c r="S133" s="226"/>
      <c r="T133" s="225" t="s">
        <v>1479</v>
      </c>
      <c r="U133" s="225" t="s">
        <v>1479</v>
      </c>
      <c r="V133" s="225" t="s">
        <v>1479</v>
      </c>
      <c r="W133" s="225" t="s">
        <v>1479</v>
      </c>
      <c r="X133" s="227"/>
      <c r="Y133" s="253">
        <f t="shared" si="2"/>
        <v>0</v>
      </c>
      <c r="Z133" s="123" t="s">
        <v>1907</v>
      </c>
    </row>
    <row r="134" spans="1:26" ht="12.75" customHeight="1">
      <c r="A134" s="121" t="s">
        <v>505</v>
      </c>
      <c r="B134" s="120" t="s">
        <v>506</v>
      </c>
      <c r="C134" s="225" t="s">
        <v>507</v>
      </c>
      <c r="D134" s="225">
        <v>6.4999999999999997E-4</v>
      </c>
      <c r="E134" s="225">
        <v>0.75</v>
      </c>
      <c r="F134" s="225" t="s">
        <v>44</v>
      </c>
      <c r="G134" s="225" t="s">
        <v>1479</v>
      </c>
      <c r="H134" s="226"/>
      <c r="I134" s="225" t="s">
        <v>1479</v>
      </c>
      <c r="J134" s="226"/>
      <c r="K134" s="225" t="s">
        <v>1479</v>
      </c>
      <c r="L134" s="227"/>
      <c r="M134" s="225" t="s">
        <v>1479</v>
      </c>
      <c r="N134" s="227"/>
      <c r="O134" s="225" t="s">
        <v>1479</v>
      </c>
      <c r="P134" s="226"/>
      <c r="Q134" s="225" t="s">
        <v>1479</v>
      </c>
      <c r="R134" s="225" t="s">
        <v>1479</v>
      </c>
      <c r="S134" s="226"/>
      <c r="T134" s="225" t="s">
        <v>1479</v>
      </c>
      <c r="U134" s="225" t="s">
        <v>1479</v>
      </c>
      <c r="V134" s="225" t="s">
        <v>1479</v>
      </c>
      <c r="W134" s="225" t="s">
        <v>1479</v>
      </c>
      <c r="X134" s="227"/>
      <c r="Y134" s="253">
        <f t="shared" si="2"/>
        <v>0</v>
      </c>
      <c r="Z134" s="123" t="s">
        <v>1907</v>
      </c>
    </row>
    <row r="135" spans="1:26" ht="12.75" customHeight="1">
      <c r="A135" s="121" t="s">
        <v>508</v>
      </c>
      <c r="B135" s="120" t="s">
        <v>509</v>
      </c>
      <c r="C135" s="225" t="s">
        <v>510</v>
      </c>
      <c r="D135" s="225">
        <v>1.0399999999999999E-4</v>
      </c>
      <c r="E135" s="225">
        <v>-0.56000000000000005</v>
      </c>
      <c r="F135" s="225" t="s">
        <v>56</v>
      </c>
      <c r="G135" s="225" t="s">
        <v>1479</v>
      </c>
      <c r="H135" s="226"/>
      <c r="I135" s="225" t="s">
        <v>1479</v>
      </c>
      <c r="J135" s="226"/>
      <c r="K135" s="225" t="s">
        <v>1479</v>
      </c>
      <c r="L135" s="227"/>
      <c r="M135" s="225" t="s">
        <v>1479</v>
      </c>
      <c r="N135" s="227"/>
      <c r="O135" s="225" t="s">
        <v>1479</v>
      </c>
      <c r="P135" s="226"/>
      <c r="Q135" s="225" t="s">
        <v>1479</v>
      </c>
      <c r="R135" s="225" t="s">
        <v>1479</v>
      </c>
      <c r="S135" s="226"/>
      <c r="T135" s="225" t="s">
        <v>1479</v>
      </c>
      <c r="U135" s="225" t="s">
        <v>1479</v>
      </c>
      <c r="V135" s="225" t="s">
        <v>1479</v>
      </c>
      <c r="W135" s="225" t="s">
        <v>1479</v>
      </c>
      <c r="X135" s="227"/>
      <c r="Y135" s="253">
        <f t="shared" si="2"/>
        <v>0</v>
      </c>
      <c r="Z135" s="123" t="s">
        <v>1907</v>
      </c>
    </row>
    <row r="136" spans="1:26" ht="12.75" customHeight="1">
      <c r="A136" s="121" t="s">
        <v>511</v>
      </c>
      <c r="B136" s="120" t="s">
        <v>512</v>
      </c>
      <c r="C136" s="225" t="s">
        <v>513</v>
      </c>
      <c r="D136" s="225">
        <v>1.2700000000000001E-3</v>
      </c>
      <c r="E136" s="225">
        <v>1</v>
      </c>
      <c r="F136" s="225" t="s">
        <v>46</v>
      </c>
      <c r="G136" s="225" t="s">
        <v>1479</v>
      </c>
      <c r="H136" s="226"/>
      <c r="I136" s="225" t="s">
        <v>1479</v>
      </c>
      <c r="J136" s="226"/>
      <c r="K136" s="225" t="s">
        <v>1479</v>
      </c>
      <c r="L136" s="227"/>
      <c r="M136" s="225" t="s">
        <v>1479</v>
      </c>
      <c r="N136" s="227"/>
      <c r="O136" s="225" t="s">
        <v>1479</v>
      </c>
      <c r="P136" s="226"/>
      <c r="Q136" s="225" t="s">
        <v>1479</v>
      </c>
      <c r="R136" s="225" t="s">
        <v>1479</v>
      </c>
      <c r="S136" s="226"/>
      <c r="T136" s="225" t="s">
        <v>1479</v>
      </c>
      <c r="U136" s="225" t="s">
        <v>1479</v>
      </c>
      <c r="V136" s="225" t="s">
        <v>1479</v>
      </c>
      <c r="W136" s="225" t="s">
        <v>1479</v>
      </c>
      <c r="X136" s="227"/>
      <c r="Y136" s="253">
        <f t="shared" si="2"/>
        <v>0</v>
      </c>
      <c r="Z136" s="123" t="s">
        <v>1907</v>
      </c>
    </row>
    <row r="137" spans="1:26" ht="12.75" customHeight="1">
      <c r="A137" s="121" t="s">
        <v>514</v>
      </c>
      <c r="B137" s="120" t="s">
        <v>515</v>
      </c>
      <c r="C137" s="225" t="s">
        <v>516</v>
      </c>
      <c r="D137" s="225">
        <v>1.8699999999999999E-4</v>
      </c>
      <c r="E137" s="225">
        <v>-0.74</v>
      </c>
      <c r="F137" s="225" t="s">
        <v>44</v>
      </c>
      <c r="G137" s="225" t="s">
        <v>1479</v>
      </c>
      <c r="H137" s="226"/>
      <c r="I137" s="225" t="s">
        <v>1479</v>
      </c>
      <c r="J137" s="226"/>
      <c r="K137" s="225" t="s">
        <v>1479</v>
      </c>
      <c r="L137" s="227"/>
      <c r="M137" s="225" t="s">
        <v>1479</v>
      </c>
      <c r="N137" s="227"/>
      <c r="O137" s="225" t="s">
        <v>1479</v>
      </c>
      <c r="P137" s="226"/>
      <c r="Q137" s="225" t="s">
        <v>1479</v>
      </c>
      <c r="R137" s="225" t="s">
        <v>1479</v>
      </c>
      <c r="S137" s="226"/>
      <c r="T137" s="225" t="s">
        <v>1479</v>
      </c>
      <c r="U137" s="225" t="s">
        <v>1479</v>
      </c>
      <c r="V137" s="225" t="s">
        <v>1479</v>
      </c>
      <c r="W137" s="225" t="s">
        <v>1479</v>
      </c>
      <c r="X137" s="227"/>
      <c r="Y137" s="253">
        <f t="shared" si="2"/>
        <v>0</v>
      </c>
      <c r="Z137" s="123" t="s">
        <v>1907</v>
      </c>
    </row>
    <row r="138" spans="1:26" ht="12.75" customHeight="1">
      <c r="A138" s="121" t="s">
        <v>517</v>
      </c>
      <c r="B138" s="120" t="s">
        <v>518</v>
      </c>
      <c r="C138" s="225" t="s">
        <v>519</v>
      </c>
      <c r="D138" s="225">
        <v>3.3699999999999997E-8</v>
      </c>
      <c r="E138" s="225">
        <v>-1.04</v>
      </c>
      <c r="F138" s="225" t="s">
        <v>56</v>
      </c>
      <c r="G138" s="225" t="s">
        <v>1479</v>
      </c>
      <c r="H138" s="226"/>
      <c r="I138" s="225" t="s">
        <v>1479</v>
      </c>
      <c r="J138" s="226"/>
      <c r="K138" s="225" t="s">
        <v>1479</v>
      </c>
      <c r="L138" s="227"/>
      <c r="M138" s="225" t="s">
        <v>1479</v>
      </c>
      <c r="N138" s="227"/>
      <c r="O138" s="225" t="s">
        <v>1479</v>
      </c>
      <c r="P138" s="226"/>
      <c r="Q138" s="225" t="s">
        <v>1479</v>
      </c>
      <c r="R138" s="225" t="s">
        <v>1479</v>
      </c>
      <c r="S138" s="226"/>
      <c r="T138" s="225" t="s">
        <v>1479</v>
      </c>
      <c r="U138" s="225" t="s">
        <v>1479</v>
      </c>
      <c r="V138" s="225" t="s">
        <v>1479</v>
      </c>
      <c r="W138" s="225" t="s">
        <v>1479</v>
      </c>
      <c r="X138" s="227"/>
      <c r="Y138" s="253">
        <f t="shared" si="2"/>
        <v>0</v>
      </c>
      <c r="Z138" s="123" t="s">
        <v>1907</v>
      </c>
    </row>
    <row r="139" spans="1:26" ht="12.75" customHeight="1">
      <c r="A139" s="121" t="s">
        <v>520</v>
      </c>
      <c r="B139" s="120" t="s">
        <v>521</v>
      </c>
      <c r="C139" s="225" t="s">
        <v>522</v>
      </c>
      <c r="D139" s="225">
        <v>6.8700000000000003E-5</v>
      </c>
      <c r="E139" s="225">
        <v>0.49</v>
      </c>
      <c r="F139" s="225" t="s">
        <v>57</v>
      </c>
      <c r="G139" s="225" t="s">
        <v>1479</v>
      </c>
      <c r="H139" s="226"/>
      <c r="I139" s="225" t="s">
        <v>1479</v>
      </c>
      <c r="J139" s="226"/>
      <c r="K139" s="225" t="s">
        <v>1479</v>
      </c>
      <c r="L139" s="227"/>
      <c r="M139" s="225" t="s">
        <v>1479</v>
      </c>
      <c r="N139" s="227"/>
      <c r="O139" s="225" t="s">
        <v>1479</v>
      </c>
      <c r="P139" s="226"/>
      <c r="Q139" s="225" t="s">
        <v>1479</v>
      </c>
      <c r="R139" s="225" t="s">
        <v>1479</v>
      </c>
      <c r="S139" s="226"/>
      <c r="T139" s="225" t="s">
        <v>1479</v>
      </c>
      <c r="U139" s="225" t="s">
        <v>1479</v>
      </c>
      <c r="V139" s="225" t="s">
        <v>1479</v>
      </c>
      <c r="W139" s="225" t="s">
        <v>1479</v>
      </c>
      <c r="X139" s="227"/>
      <c r="Y139" s="253">
        <f t="shared" si="2"/>
        <v>0</v>
      </c>
      <c r="Z139" s="123" t="s">
        <v>1907</v>
      </c>
    </row>
    <row r="140" spans="1:26" ht="12.75" customHeight="1">
      <c r="A140" s="121" t="s">
        <v>523</v>
      </c>
      <c r="B140" s="120" t="s">
        <v>524</v>
      </c>
      <c r="C140" s="225" t="s">
        <v>525</v>
      </c>
      <c r="D140" s="225">
        <v>1.1199999999999999E-3</v>
      </c>
      <c r="E140" s="225">
        <v>0.62</v>
      </c>
      <c r="F140" s="225" t="s">
        <v>526</v>
      </c>
      <c r="G140" s="225" t="s">
        <v>1479</v>
      </c>
      <c r="H140" s="226"/>
      <c r="I140" s="225" t="s">
        <v>1479</v>
      </c>
      <c r="J140" s="226"/>
      <c r="K140" s="225" t="s">
        <v>1479</v>
      </c>
      <c r="L140" s="227"/>
      <c r="M140" s="225" t="s">
        <v>1479</v>
      </c>
      <c r="N140" s="227"/>
      <c r="O140" s="225" t="s">
        <v>1479</v>
      </c>
      <c r="P140" s="226"/>
      <c r="Q140" s="225" t="s">
        <v>1479</v>
      </c>
      <c r="R140" s="225" t="s">
        <v>1479</v>
      </c>
      <c r="S140" s="226"/>
      <c r="T140" s="225" t="s">
        <v>1479</v>
      </c>
      <c r="U140" s="225" t="s">
        <v>1479</v>
      </c>
      <c r="V140" s="225" t="s">
        <v>1479</v>
      </c>
      <c r="W140" s="225" t="s">
        <v>1479</v>
      </c>
      <c r="X140" s="227"/>
      <c r="Y140" s="253">
        <f t="shared" si="2"/>
        <v>0</v>
      </c>
      <c r="Z140" s="123" t="s">
        <v>1907</v>
      </c>
    </row>
    <row r="141" spans="1:26" ht="12.75" customHeight="1">
      <c r="A141" s="121" t="s">
        <v>527</v>
      </c>
      <c r="B141" s="120" t="s">
        <v>528</v>
      </c>
      <c r="C141" s="225" t="s">
        <v>529</v>
      </c>
      <c r="D141" s="225">
        <v>1.29E-2</v>
      </c>
      <c r="E141" s="225">
        <v>1.26</v>
      </c>
      <c r="F141" s="225" t="s">
        <v>526</v>
      </c>
      <c r="G141" s="225" t="s">
        <v>1479</v>
      </c>
      <c r="H141" s="226"/>
      <c r="I141" s="225" t="s">
        <v>1479</v>
      </c>
      <c r="J141" s="226"/>
      <c r="K141" s="225" t="s">
        <v>1479</v>
      </c>
      <c r="L141" s="227"/>
      <c r="M141" s="225" t="s">
        <v>1479</v>
      </c>
      <c r="N141" s="227"/>
      <c r="O141" s="225" t="s">
        <v>1479</v>
      </c>
      <c r="P141" s="226"/>
      <c r="Q141" s="225" t="s">
        <v>1479</v>
      </c>
      <c r="R141" s="225" t="s">
        <v>1479</v>
      </c>
      <c r="S141" s="226"/>
      <c r="T141" s="225" t="s">
        <v>1479</v>
      </c>
      <c r="U141" s="225" t="s">
        <v>1479</v>
      </c>
      <c r="V141" s="225" t="s">
        <v>1479</v>
      </c>
      <c r="W141" s="225" t="s">
        <v>1479</v>
      </c>
      <c r="X141" s="227"/>
      <c r="Y141" s="253">
        <f t="shared" si="2"/>
        <v>0</v>
      </c>
      <c r="Z141" s="123" t="s">
        <v>1907</v>
      </c>
    </row>
    <row r="142" spans="1:26" ht="12.75" customHeight="1">
      <c r="A142" s="121" t="s">
        <v>533</v>
      </c>
      <c r="B142" s="120" t="s">
        <v>534</v>
      </c>
      <c r="C142" s="225" t="s">
        <v>535</v>
      </c>
      <c r="D142" s="225">
        <v>6.5499999999999998E-8</v>
      </c>
      <c r="E142" s="225">
        <v>0.76</v>
      </c>
      <c r="F142" s="225" t="s">
        <v>57</v>
      </c>
      <c r="G142" s="225" t="s">
        <v>1479</v>
      </c>
      <c r="H142" s="226"/>
      <c r="I142" s="225" t="s">
        <v>1479</v>
      </c>
      <c r="J142" s="226"/>
      <c r="K142" s="225" t="s">
        <v>1479</v>
      </c>
      <c r="L142" s="227"/>
      <c r="M142" s="225" t="s">
        <v>1479</v>
      </c>
      <c r="N142" s="227"/>
      <c r="O142" s="225" t="s">
        <v>1479</v>
      </c>
      <c r="P142" s="226"/>
      <c r="Q142" s="225" t="s">
        <v>1479</v>
      </c>
      <c r="R142" s="225" t="s">
        <v>1479</v>
      </c>
      <c r="S142" s="226"/>
      <c r="T142" s="225" t="s">
        <v>1479</v>
      </c>
      <c r="U142" s="225" t="s">
        <v>1479</v>
      </c>
      <c r="V142" s="225" t="s">
        <v>1479</v>
      </c>
      <c r="W142" s="225" t="s">
        <v>1479</v>
      </c>
      <c r="X142" s="227"/>
      <c r="Y142" s="253">
        <f t="shared" si="2"/>
        <v>0</v>
      </c>
      <c r="Z142" s="123" t="s">
        <v>1907</v>
      </c>
    </row>
    <row r="143" spans="1:26" ht="12.75" customHeight="1">
      <c r="A143" s="121" t="s">
        <v>530</v>
      </c>
      <c r="B143" s="120" t="s">
        <v>531</v>
      </c>
      <c r="C143" s="225" t="s">
        <v>532</v>
      </c>
      <c r="D143" s="225">
        <v>8.1799999999999998E-3</v>
      </c>
      <c r="E143" s="225">
        <v>1.32</v>
      </c>
      <c r="F143" s="225" t="s">
        <v>57</v>
      </c>
      <c r="G143" s="225" t="s">
        <v>1479</v>
      </c>
      <c r="H143" s="226"/>
      <c r="I143" s="225" t="s">
        <v>1479</v>
      </c>
      <c r="J143" s="226"/>
      <c r="K143" s="225" t="s">
        <v>1479</v>
      </c>
      <c r="L143" s="227"/>
      <c r="M143" s="225" t="s">
        <v>1479</v>
      </c>
      <c r="N143" s="227"/>
      <c r="O143" s="225" t="s">
        <v>1479</v>
      </c>
      <c r="P143" s="226"/>
      <c r="Q143" s="225" t="s">
        <v>1479</v>
      </c>
      <c r="R143" s="225" t="s">
        <v>1479</v>
      </c>
      <c r="S143" s="226"/>
      <c r="T143" s="225" t="s">
        <v>1479</v>
      </c>
      <c r="U143" s="225" t="s">
        <v>1479</v>
      </c>
      <c r="V143" s="225" t="s">
        <v>1479</v>
      </c>
      <c r="W143" s="225" t="s">
        <v>1479</v>
      </c>
      <c r="X143" s="227"/>
      <c r="Y143" s="253">
        <f t="shared" si="2"/>
        <v>0</v>
      </c>
      <c r="Z143" s="123" t="s">
        <v>1907</v>
      </c>
    </row>
    <row r="144" spans="1:26" ht="12.75" customHeight="1">
      <c r="A144" s="121" t="s">
        <v>536</v>
      </c>
      <c r="B144" s="120" t="s">
        <v>537</v>
      </c>
      <c r="C144" s="225" t="s">
        <v>538</v>
      </c>
      <c r="D144" s="225">
        <v>2.0099999999999998E-6</v>
      </c>
      <c r="E144" s="225">
        <v>0.68</v>
      </c>
      <c r="F144" s="225" t="s">
        <v>44</v>
      </c>
      <c r="G144" s="225" t="s">
        <v>1479</v>
      </c>
      <c r="H144" s="226"/>
      <c r="I144" s="225" t="s">
        <v>1479</v>
      </c>
      <c r="J144" s="226"/>
      <c r="K144" s="225" t="s">
        <v>1479</v>
      </c>
      <c r="L144" s="227"/>
      <c r="M144" s="225" t="s">
        <v>1479</v>
      </c>
      <c r="N144" s="227"/>
      <c r="O144" s="225" t="s">
        <v>1479</v>
      </c>
      <c r="P144" s="226"/>
      <c r="Q144" s="225" t="s">
        <v>1479</v>
      </c>
      <c r="R144" s="225" t="s">
        <v>1479</v>
      </c>
      <c r="S144" s="226"/>
      <c r="T144" s="225" t="s">
        <v>1479</v>
      </c>
      <c r="U144" s="225" t="s">
        <v>1479</v>
      </c>
      <c r="V144" s="225" t="s">
        <v>1479</v>
      </c>
      <c r="W144" s="225" t="s">
        <v>1479</v>
      </c>
      <c r="X144" s="227"/>
      <c r="Y144" s="253">
        <f t="shared" si="2"/>
        <v>0</v>
      </c>
      <c r="Z144" s="123" t="s">
        <v>1907</v>
      </c>
    </row>
    <row r="145" spans="1:26" ht="12.75" customHeight="1">
      <c r="A145" s="121" t="s">
        <v>539</v>
      </c>
      <c r="B145" s="120" t="s">
        <v>540</v>
      </c>
      <c r="C145" s="225" t="s">
        <v>541</v>
      </c>
      <c r="D145" s="225">
        <v>5.6100000000000004E-3</v>
      </c>
      <c r="E145" s="225">
        <v>-0.72</v>
      </c>
      <c r="F145" s="225" t="s">
        <v>56</v>
      </c>
      <c r="G145" s="225" t="s">
        <v>1479</v>
      </c>
      <c r="H145" s="226"/>
      <c r="I145" s="225" t="s">
        <v>1479</v>
      </c>
      <c r="J145" s="226"/>
      <c r="K145" s="225" t="s">
        <v>1479</v>
      </c>
      <c r="L145" s="227"/>
      <c r="M145" s="225" t="s">
        <v>1479</v>
      </c>
      <c r="N145" s="227"/>
      <c r="O145" s="225" t="s">
        <v>1479</v>
      </c>
      <c r="P145" s="226"/>
      <c r="Q145" s="225" t="s">
        <v>1479</v>
      </c>
      <c r="R145" s="225" t="s">
        <v>1479</v>
      </c>
      <c r="S145" s="226"/>
      <c r="T145" s="225" t="s">
        <v>1479</v>
      </c>
      <c r="U145" s="225" t="s">
        <v>1479</v>
      </c>
      <c r="V145" s="225" t="s">
        <v>1479</v>
      </c>
      <c r="W145" s="225" t="s">
        <v>1479</v>
      </c>
      <c r="X145" s="227"/>
      <c r="Y145" s="253">
        <f t="shared" si="2"/>
        <v>0</v>
      </c>
      <c r="Z145" s="123" t="s">
        <v>1907</v>
      </c>
    </row>
    <row r="146" spans="1:26" ht="12.75" customHeight="1">
      <c r="A146" s="121" t="s">
        <v>548</v>
      </c>
      <c r="B146" s="120" t="s">
        <v>549</v>
      </c>
      <c r="C146" s="225" t="s">
        <v>550</v>
      </c>
      <c r="D146" s="225">
        <v>2.2300000000000002E-3</v>
      </c>
      <c r="E146" s="225">
        <v>1.1000000000000001</v>
      </c>
      <c r="F146" s="225" t="s">
        <v>56</v>
      </c>
      <c r="G146" s="225" t="s">
        <v>1479</v>
      </c>
      <c r="H146" s="226"/>
      <c r="I146" s="225" t="s">
        <v>1479</v>
      </c>
      <c r="J146" s="226"/>
      <c r="K146" s="225" t="s">
        <v>1479</v>
      </c>
      <c r="L146" s="227"/>
      <c r="M146" s="225" t="s">
        <v>1479</v>
      </c>
      <c r="N146" s="227"/>
      <c r="O146" s="225" t="s">
        <v>1479</v>
      </c>
      <c r="P146" s="226"/>
      <c r="Q146" s="225" t="s">
        <v>1479</v>
      </c>
      <c r="R146" s="225" t="s">
        <v>1479</v>
      </c>
      <c r="S146" s="226"/>
      <c r="T146" s="225" t="s">
        <v>1479</v>
      </c>
      <c r="U146" s="225" t="s">
        <v>1479</v>
      </c>
      <c r="V146" s="225" t="s">
        <v>1479</v>
      </c>
      <c r="W146" s="225" t="s">
        <v>1479</v>
      </c>
      <c r="X146" s="227"/>
      <c r="Y146" s="253">
        <f t="shared" si="2"/>
        <v>0</v>
      </c>
      <c r="Z146" s="123" t="s">
        <v>1907</v>
      </c>
    </row>
    <row r="147" spans="1:26" ht="12.75" customHeight="1">
      <c r="A147" s="121" t="s">
        <v>551</v>
      </c>
      <c r="B147" s="120" t="s">
        <v>552</v>
      </c>
      <c r="C147" s="225" t="s">
        <v>553</v>
      </c>
      <c r="D147" s="225">
        <v>1.84E-5</v>
      </c>
      <c r="E147" s="225">
        <v>-0.73</v>
      </c>
      <c r="F147" s="225" t="s">
        <v>188</v>
      </c>
      <c r="G147" s="225" t="s">
        <v>1479</v>
      </c>
      <c r="H147" s="226"/>
      <c r="I147" s="225" t="s">
        <v>1479</v>
      </c>
      <c r="J147" s="226"/>
      <c r="K147" s="225" t="s">
        <v>1479</v>
      </c>
      <c r="L147" s="227"/>
      <c r="M147" s="225" t="s">
        <v>1479</v>
      </c>
      <c r="N147" s="227"/>
      <c r="O147" s="225" t="s">
        <v>1479</v>
      </c>
      <c r="P147" s="226"/>
      <c r="Q147" s="225" t="s">
        <v>1479</v>
      </c>
      <c r="R147" s="225" t="s">
        <v>1479</v>
      </c>
      <c r="S147" s="226"/>
      <c r="T147" s="225" t="s">
        <v>1479</v>
      </c>
      <c r="U147" s="225" t="s">
        <v>1479</v>
      </c>
      <c r="V147" s="225" t="s">
        <v>1479</v>
      </c>
      <c r="W147" s="225" t="s">
        <v>1479</v>
      </c>
      <c r="X147" s="227"/>
      <c r="Y147" s="253">
        <f t="shared" si="2"/>
        <v>0</v>
      </c>
      <c r="Z147" s="123" t="s">
        <v>1907</v>
      </c>
    </row>
    <row r="148" spans="1:26" ht="12.75" customHeight="1">
      <c r="A148" s="121" t="s">
        <v>554</v>
      </c>
      <c r="B148" s="120" t="s">
        <v>555</v>
      </c>
      <c r="C148" s="225" t="s">
        <v>556</v>
      </c>
      <c r="D148" s="225">
        <v>7.2300000000000001E-4</v>
      </c>
      <c r="E148" s="225">
        <v>0.83</v>
      </c>
      <c r="F148" s="225" t="s">
        <v>188</v>
      </c>
      <c r="G148" s="225" t="s">
        <v>1479</v>
      </c>
      <c r="H148" s="226"/>
      <c r="I148" s="225" t="s">
        <v>1479</v>
      </c>
      <c r="J148" s="226"/>
      <c r="K148" s="225" t="s">
        <v>1479</v>
      </c>
      <c r="L148" s="227"/>
      <c r="M148" s="225" t="s">
        <v>1479</v>
      </c>
      <c r="N148" s="227"/>
      <c r="O148" s="225" t="s">
        <v>1479</v>
      </c>
      <c r="P148" s="226"/>
      <c r="Q148" s="225" t="s">
        <v>1479</v>
      </c>
      <c r="R148" s="225" t="s">
        <v>1479</v>
      </c>
      <c r="S148" s="226"/>
      <c r="T148" s="225" t="s">
        <v>1479</v>
      </c>
      <c r="U148" s="225" t="s">
        <v>1479</v>
      </c>
      <c r="V148" s="225" t="s">
        <v>1479</v>
      </c>
      <c r="W148" s="225" t="s">
        <v>1479</v>
      </c>
      <c r="X148" s="227"/>
      <c r="Y148" s="253">
        <f t="shared" si="2"/>
        <v>0</v>
      </c>
      <c r="Z148" s="123" t="s">
        <v>1907</v>
      </c>
    </row>
    <row r="149" spans="1:26" ht="12.75" customHeight="1">
      <c r="A149" s="121" t="s">
        <v>557</v>
      </c>
      <c r="B149" s="120" t="s">
        <v>558</v>
      </c>
      <c r="C149" s="225" t="s">
        <v>559</v>
      </c>
      <c r="D149" s="225">
        <v>8.5900000000000004E-3</v>
      </c>
      <c r="E149" s="225">
        <v>0.78</v>
      </c>
      <c r="F149" s="225" t="s">
        <v>56</v>
      </c>
      <c r="G149" s="225" t="s">
        <v>1479</v>
      </c>
      <c r="H149" s="226"/>
      <c r="I149" s="225" t="s">
        <v>1479</v>
      </c>
      <c r="J149" s="226"/>
      <c r="K149" s="225" t="s">
        <v>1479</v>
      </c>
      <c r="L149" s="227"/>
      <c r="M149" s="225" t="s">
        <v>1479</v>
      </c>
      <c r="N149" s="227"/>
      <c r="O149" s="225" t="s">
        <v>1479</v>
      </c>
      <c r="P149" s="226"/>
      <c r="Q149" s="225" t="s">
        <v>1479</v>
      </c>
      <c r="R149" s="225" t="s">
        <v>1479</v>
      </c>
      <c r="S149" s="226"/>
      <c r="T149" s="225" t="s">
        <v>1479</v>
      </c>
      <c r="U149" s="225" t="s">
        <v>1479</v>
      </c>
      <c r="V149" s="225" t="s">
        <v>1479</v>
      </c>
      <c r="W149" s="225" t="s">
        <v>1479</v>
      </c>
      <c r="X149" s="227"/>
      <c r="Y149" s="253">
        <f t="shared" si="2"/>
        <v>0</v>
      </c>
      <c r="Z149" s="123" t="s">
        <v>1907</v>
      </c>
    </row>
    <row r="150" spans="1:26" ht="12.75" customHeight="1">
      <c r="A150" s="121" t="s">
        <v>560</v>
      </c>
      <c r="B150" s="120" t="s">
        <v>561</v>
      </c>
      <c r="C150" s="225" t="s">
        <v>562</v>
      </c>
      <c r="D150" s="225">
        <v>1.64E-3</v>
      </c>
      <c r="E150" s="225">
        <v>1.29</v>
      </c>
      <c r="F150" s="225" t="s">
        <v>46</v>
      </c>
      <c r="G150" s="225" t="s">
        <v>1479</v>
      </c>
      <c r="H150" s="226"/>
      <c r="I150" s="225" t="s">
        <v>1479</v>
      </c>
      <c r="J150" s="226"/>
      <c r="K150" s="225" t="s">
        <v>1479</v>
      </c>
      <c r="L150" s="227"/>
      <c r="M150" s="225" t="s">
        <v>1479</v>
      </c>
      <c r="N150" s="227"/>
      <c r="O150" s="225" t="s">
        <v>1479</v>
      </c>
      <c r="P150" s="226"/>
      <c r="Q150" s="225" t="s">
        <v>1479</v>
      </c>
      <c r="R150" s="225" t="s">
        <v>1479</v>
      </c>
      <c r="S150" s="226"/>
      <c r="T150" s="225" t="s">
        <v>1479</v>
      </c>
      <c r="U150" s="225" t="s">
        <v>1479</v>
      </c>
      <c r="V150" s="225" t="s">
        <v>1479</v>
      </c>
      <c r="W150" s="225" t="s">
        <v>1479</v>
      </c>
      <c r="X150" s="227"/>
      <c r="Y150" s="253">
        <f t="shared" si="2"/>
        <v>0</v>
      </c>
      <c r="Z150" s="123" t="s">
        <v>1907</v>
      </c>
    </row>
    <row r="151" spans="1:26" ht="12.75" customHeight="1">
      <c r="A151" s="121" t="s">
        <v>563</v>
      </c>
      <c r="B151" s="120" t="s">
        <v>564</v>
      </c>
      <c r="C151" s="225" t="s">
        <v>565</v>
      </c>
      <c r="D151" s="225">
        <v>1.7700000000000001E-3</v>
      </c>
      <c r="E151" s="225">
        <v>0.81</v>
      </c>
      <c r="F151" s="225" t="s">
        <v>56</v>
      </c>
      <c r="G151" s="225" t="s">
        <v>1479</v>
      </c>
      <c r="H151" s="226"/>
      <c r="I151" s="225" t="s">
        <v>1479</v>
      </c>
      <c r="J151" s="226"/>
      <c r="K151" s="225" t="s">
        <v>1479</v>
      </c>
      <c r="L151" s="227"/>
      <c r="M151" s="225" t="s">
        <v>1479</v>
      </c>
      <c r="N151" s="227"/>
      <c r="O151" s="225" t="s">
        <v>1479</v>
      </c>
      <c r="P151" s="226"/>
      <c r="Q151" s="225" t="s">
        <v>1479</v>
      </c>
      <c r="R151" s="225" t="s">
        <v>1479</v>
      </c>
      <c r="S151" s="226"/>
      <c r="T151" s="225" t="s">
        <v>1479</v>
      </c>
      <c r="U151" s="225" t="s">
        <v>1479</v>
      </c>
      <c r="V151" s="225" t="s">
        <v>1479</v>
      </c>
      <c r="W151" s="225" t="s">
        <v>1479</v>
      </c>
      <c r="X151" s="227"/>
      <c r="Y151" s="253">
        <f t="shared" si="2"/>
        <v>0</v>
      </c>
      <c r="Z151" s="123" t="s">
        <v>1907</v>
      </c>
    </row>
    <row r="152" spans="1:26" ht="12.75" customHeight="1">
      <c r="A152" s="121" t="s">
        <v>569</v>
      </c>
      <c r="B152" s="120" t="s">
        <v>570</v>
      </c>
      <c r="C152" s="225" t="s">
        <v>571</v>
      </c>
      <c r="D152" s="225">
        <v>2.0599999999999999E-4</v>
      </c>
      <c r="E152" s="225">
        <v>-0.68</v>
      </c>
      <c r="F152" s="225" t="s">
        <v>44</v>
      </c>
      <c r="G152" s="225" t="s">
        <v>1479</v>
      </c>
      <c r="H152" s="226"/>
      <c r="I152" s="225" t="s">
        <v>1479</v>
      </c>
      <c r="J152" s="226"/>
      <c r="K152" s="225" t="s">
        <v>1479</v>
      </c>
      <c r="L152" s="227"/>
      <c r="M152" s="225" t="s">
        <v>1479</v>
      </c>
      <c r="N152" s="227"/>
      <c r="O152" s="225" t="s">
        <v>1479</v>
      </c>
      <c r="P152" s="226"/>
      <c r="Q152" s="225" t="s">
        <v>1479</v>
      </c>
      <c r="R152" s="225" t="s">
        <v>1479</v>
      </c>
      <c r="S152" s="226"/>
      <c r="T152" s="225" t="s">
        <v>1479</v>
      </c>
      <c r="U152" s="225" t="s">
        <v>1479</v>
      </c>
      <c r="V152" s="225" t="s">
        <v>1479</v>
      </c>
      <c r="W152" s="225" t="s">
        <v>1479</v>
      </c>
      <c r="X152" s="227"/>
      <c r="Y152" s="253">
        <f t="shared" si="2"/>
        <v>0</v>
      </c>
      <c r="Z152" s="123" t="s">
        <v>1907</v>
      </c>
    </row>
    <row r="153" spans="1:26" ht="12.75" customHeight="1">
      <c r="A153" s="121" t="s">
        <v>572</v>
      </c>
      <c r="B153" s="120" t="s">
        <v>573</v>
      </c>
      <c r="C153" s="225" t="s">
        <v>574</v>
      </c>
      <c r="D153" s="225">
        <v>8.4100000000000008E-3</v>
      </c>
      <c r="E153" s="225">
        <v>-2.33</v>
      </c>
      <c r="F153" s="225" t="s">
        <v>44</v>
      </c>
      <c r="G153" s="225" t="s">
        <v>1479</v>
      </c>
      <c r="H153" s="226"/>
      <c r="I153" s="225" t="s">
        <v>1479</v>
      </c>
      <c r="J153" s="226"/>
      <c r="K153" s="225" t="s">
        <v>1479</v>
      </c>
      <c r="L153" s="227"/>
      <c r="M153" s="225" t="s">
        <v>1479</v>
      </c>
      <c r="N153" s="227"/>
      <c r="O153" s="225" t="s">
        <v>1479</v>
      </c>
      <c r="P153" s="226"/>
      <c r="Q153" s="225" t="s">
        <v>1479</v>
      </c>
      <c r="R153" s="225" t="s">
        <v>1479</v>
      </c>
      <c r="S153" s="226"/>
      <c r="T153" s="225" t="s">
        <v>1479</v>
      </c>
      <c r="U153" s="225" t="s">
        <v>1479</v>
      </c>
      <c r="V153" s="225" t="s">
        <v>1479</v>
      </c>
      <c r="W153" s="225" t="s">
        <v>1479</v>
      </c>
      <c r="X153" s="227"/>
      <c r="Y153" s="253">
        <f t="shared" si="2"/>
        <v>0</v>
      </c>
      <c r="Z153" s="123" t="s">
        <v>1907</v>
      </c>
    </row>
    <row r="154" spans="1:26" ht="12.75" customHeight="1">
      <c r="A154" s="121" t="s">
        <v>575</v>
      </c>
      <c r="B154" s="120" t="s">
        <v>576</v>
      </c>
      <c r="C154" s="225" t="s">
        <v>577</v>
      </c>
      <c r="D154" s="225">
        <v>1.91E-7</v>
      </c>
      <c r="E154" s="225">
        <v>1.48</v>
      </c>
      <c r="F154" s="225" t="s">
        <v>56</v>
      </c>
      <c r="G154" s="225" t="s">
        <v>1479</v>
      </c>
      <c r="H154" s="226"/>
      <c r="I154" s="225" t="s">
        <v>1479</v>
      </c>
      <c r="J154" s="226"/>
      <c r="K154" s="225" t="s">
        <v>1479</v>
      </c>
      <c r="L154" s="227"/>
      <c r="M154" s="225" t="s">
        <v>1479</v>
      </c>
      <c r="N154" s="227"/>
      <c r="O154" s="225" t="s">
        <v>1479</v>
      </c>
      <c r="P154" s="226"/>
      <c r="Q154" s="225" t="s">
        <v>1479</v>
      </c>
      <c r="R154" s="225" t="s">
        <v>1479</v>
      </c>
      <c r="S154" s="226"/>
      <c r="T154" s="225" t="s">
        <v>1479</v>
      </c>
      <c r="U154" s="225" t="s">
        <v>1479</v>
      </c>
      <c r="V154" s="225" t="s">
        <v>1479</v>
      </c>
      <c r="W154" s="225" t="s">
        <v>1479</v>
      </c>
      <c r="X154" s="227"/>
      <c r="Y154" s="253">
        <f t="shared" si="2"/>
        <v>0</v>
      </c>
      <c r="Z154" s="123" t="s">
        <v>1907</v>
      </c>
    </row>
    <row r="155" spans="1:26" ht="12.75" customHeight="1">
      <c r="A155" s="121" t="s">
        <v>578</v>
      </c>
      <c r="B155" s="120" t="s">
        <v>579</v>
      </c>
      <c r="C155" s="225" t="s">
        <v>580</v>
      </c>
      <c r="D155" s="225">
        <v>2.4299999999999999E-3</v>
      </c>
      <c r="E155" s="225">
        <v>0.81</v>
      </c>
      <c r="F155" s="225" t="s">
        <v>44</v>
      </c>
      <c r="G155" s="225" t="s">
        <v>1479</v>
      </c>
      <c r="H155" s="226"/>
      <c r="I155" s="225" t="s">
        <v>1479</v>
      </c>
      <c r="J155" s="226"/>
      <c r="K155" s="225" t="s">
        <v>1479</v>
      </c>
      <c r="L155" s="227"/>
      <c r="M155" s="225" t="s">
        <v>1479</v>
      </c>
      <c r="N155" s="227"/>
      <c r="O155" s="225" t="s">
        <v>1479</v>
      </c>
      <c r="P155" s="226"/>
      <c r="Q155" s="225" t="s">
        <v>1479</v>
      </c>
      <c r="R155" s="225" t="s">
        <v>1479</v>
      </c>
      <c r="S155" s="226"/>
      <c r="T155" s="225" t="s">
        <v>1479</v>
      </c>
      <c r="U155" s="225" t="s">
        <v>1479</v>
      </c>
      <c r="V155" s="225" t="s">
        <v>1479</v>
      </c>
      <c r="W155" s="225" t="s">
        <v>1479</v>
      </c>
      <c r="X155" s="227"/>
      <c r="Y155" s="253">
        <f t="shared" si="2"/>
        <v>0</v>
      </c>
      <c r="Z155" s="123" t="s">
        <v>1907</v>
      </c>
    </row>
    <row r="156" spans="1:26" ht="12.75" customHeight="1">
      <c r="A156" s="121" t="s">
        <v>581</v>
      </c>
      <c r="B156" s="120" t="s">
        <v>582</v>
      </c>
      <c r="C156" s="225" t="s">
        <v>583</v>
      </c>
      <c r="D156" s="225">
        <v>7.2000000000000005E-4</v>
      </c>
      <c r="E156" s="225">
        <v>1.56</v>
      </c>
      <c r="F156" s="225" t="s">
        <v>44</v>
      </c>
      <c r="G156" s="225" t="s">
        <v>1479</v>
      </c>
      <c r="H156" s="226"/>
      <c r="I156" s="225" t="s">
        <v>1479</v>
      </c>
      <c r="J156" s="226"/>
      <c r="K156" s="225" t="s">
        <v>1479</v>
      </c>
      <c r="L156" s="227"/>
      <c r="M156" s="225" t="s">
        <v>1479</v>
      </c>
      <c r="N156" s="227"/>
      <c r="O156" s="225" t="s">
        <v>1479</v>
      </c>
      <c r="P156" s="226"/>
      <c r="Q156" s="225" t="s">
        <v>1479</v>
      </c>
      <c r="R156" s="225" t="s">
        <v>1479</v>
      </c>
      <c r="S156" s="226"/>
      <c r="T156" s="225" t="s">
        <v>1479</v>
      </c>
      <c r="U156" s="225" t="s">
        <v>1479</v>
      </c>
      <c r="V156" s="225" t="s">
        <v>1479</v>
      </c>
      <c r="W156" s="225" t="s">
        <v>1479</v>
      </c>
      <c r="X156" s="227"/>
      <c r="Y156" s="253">
        <f t="shared" si="2"/>
        <v>0</v>
      </c>
      <c r="Z156" s="123" t="s">
        <v>1907</v>
      </c>
    </row>
    <row r="157" spans="1:26" ht="12.75" customHeight="1">
      <c r="A157" s="121" t="s">
        <v>593</v>
      </c>
      <c r="B157" s="120" t="s">
        <v>594</v>
      </c>
      <c r="C157" s="225" t="s">
        <v>595</v>
      </c>
      <c r="D157" s="225">
        <v>9.2400000000000002E-4</v>
      </c>
      <c r="E157" s="225">
        <v>-3.91</v>
      </c>
      <c r="F157" s="225" t="s">
        <v>56</v>
      </c>
      <c r="G157" s="225" t="s">
        <v>1479</v>
      </c>
      <c r="H157" s="226"/>
      <c r="I157" s="225" t="s">
        <v>1479</v>
      </c>
      <c r="J157" s="226"/>
      <c r="K157" s="225" t="s">
        <v>1479</v>
      </c>
      <c r="L157" s="227"/>
      <c r="M157" s="225" t="s">
        <v>1479</v>
      </c>
      <c r="N157" s="227"/>
      <c r="O157" s="225" t="s">
        <v>1479</v>
      </c>
      <c r="P157" s="226"/>
      <c r="Q157" s="225" t="s">
        <v>1479</v>
      </c>
      <c r="R157" s="225" t="s">
        <v>1479</v>
      </c>
      <c r="S157" s="226"/>
      <c r="T157" s="225" t="s">
        <v>1479</v>
      </c>
      <c r="U157" s="225" t="s">
        <v>1479</v>
      </c>
      <c r="V157" s="225" t="s">
        <v>1479</v>
      </c>
      <c r="W157" s="225" t="s">
        <v>1479</v>
      </c>
      <c r="X157" s="227"/>
      <c r="Y157" s="253">
        <f t="shared" si="2"/>
        <v>0</v>
      </c>
      <c r="Z157" s="123" t="s">
        <v>1907</v>
      </c>
    </row>
    <row r="158" spans="1:26" ht="12.75" customHeight="1">
      <c r="A158" s="121" t="s">
        <v>596</v>
      </c>
      <c r="B158" s="120" t="s">
        <v>597</v>
      </c>
      <c r="C158" s="225" t="s">
        <v>598</v>
      </c>
      <c r="D158" s="225">
        <v>1.1299999999999999E-2</v>
      </c>
      <c r="E158" s="225">
        <v>1.1000000000000001</v>
      </c>
      <c r="F158" s="225" t="s">
        <v>44</v>
      </c>
      <c r="G158" s="225" t="s">
        <v>1479</v>
      </c>
      <c r="H158" s="226"/>
      <c r="I158" s="225" t="s">
        <v>1479</v>
      </c>
      <c r="J158" s="226"/>
      <c r="K158" s="225" t="s">
        <v>1479</v>
      </c>
      <c r="L158" s="227"/>
      <c r="M158" s="225" t="s">
        <v>1479</v>
      </c>
      <c r="N158" s="227"/>
      <c r="O158" s="225" t="s">
        <v>1479</v>
      </c>
      <c r="P158" s="226"/>
      <c r="Q158" s="225" t="s">
        <v>1479</v>
      </c>
      <c r="R158" s="225" t="s">
        <v>1479</v>
      </c>
      <c r="S158" s="226"/>
      <c r="T158" s="225" t="s">
        <v>1479</v>
      </c>
      <c r="U158" s="225" t="s">
        <v>1479</v>
      </c>
      <c r="V158" s="225" t="s">
        <v>1479</v>
      </c>
      <c r="W158" s="225" t="s">
        <v>1479</v>
      </c>
      <c r="X158" s="227"/>
      <c r="Y158" s="253">
        <f t="shared" si="2"/>
        <v>0</v>
      </c>
      <c r="Z158" s="123" t="s">
        <v>1907</v>
      </c>
    </row>
    <row r="159" spans="1:26" ht="12.75" customHeight="1">
      <c r="A159" s="121" t="s">
        <v>602</v>
      </c>
      <c r="B159" s="120" t="s">
        <v>603</v>
      </c>
      <c r="C159" s="225" t="s">
        <v>604</v>
      </c>
      <c r="D159" s="225">
        <v>2.04E-4</v>
      </c>
      <c r="E159" s="225">
        <v>1.23</v>
      </c>
      <c r="F159" s="225" t="s">
        <v>253</v>
      </c>
      <c r="G159" s="225" t="s">
        <v>1479</v>
      </c>
      <c r="H159" s="226"/>
      <c r="I159" s="225" t="s">
        <v>1479</v>
      </c>
      <c r="J159" s="226"/>
      <c r="K159" s="225" t="s">
        <v>1479</v>
      </c>
      <c r="L159" s="227"/>
      <c r="M159" s="225" t="s">
        <v>1479</v>
      </c>
      <c r="N159" s="227"/>
      <c r="O159" s="225" t="s">
        <v>1479</v>
      </c>
      <c r="P159" s="226"/>
      <c r="Q159" s="225" t="s">
        <v>1479</v>
      </c>
      <c r="R159" s="225" t="s">
        <v>1479</v>
      </c>
      <c r="S159" s="226"/>
      <c r="T159" s="225" t="s">
        <v>1479</v>
      </c>
      <c r="U159" s="225" t="s">
        <v>1479</v>
      </c>
      <c r="V159" s="225" t="s">
        <v>1479</v>
      </c>
      <c r="W159" s="225" t="s">
        <v>1479</v>
      </c>
      <c r="X159" s="227"/>
      <c r="Y159" s="253">
        <f t="shared" si="2"/>
        <v>0</v>
      </c>
      <c r="Z159" s="123" t="s">
        <v>1907</v>
      </c>
    </row>
    <row r="160" spans="1:26" ht="12.75" customHeight="1">
      <c r="A160" s="121" t="s">
        <v>611</v>
      </c>
      <c r="B160" s="120" t="s">
        <v>612</v>
      </c>
      <c r="C160" s="225" t="s">
        <v>613</v>
      </c>
      <c r="D160" s="225">
        <v>2.65E-3</v>
      </c>
      <c r="E160" s="225">
        <v>1.2</v>
      </c>
      <c r="F160" s="225" t="s">
        <v>56</v>
      </c>
      <c r="G160" s="225" t="s">
        <v>1479</v>
      </c>
      <c r="H160" s="226"/>
      <c r="I160" s="225" t="s">
        <v>1479</v>
      </c>
      <c r="J160" s="226"/>
      <c r="K160" s="225" t="s">
        <v>1479</v>
      </c>
      <c r="L160" s="227"/>
      <c r="M160" s="225" t="s">
        <v>1479</v>
      </c>
      <c r="N160" s="227"/>
      <c r="O160" s="225" t="s">
        <v>1479</v>
      </c>
      <c r="P160" s="226"/>
      <c r="Q160" s="225" t="s">
        <v>1479</v>
      </c>
      <c r="R160" s="225" t="s">
        <v>1479</v>
      </c>
      <c r="S160" s="226"/>
      <c r="T160" s="225" t="s">
        <v>1479</v>
      </c>
      <c r="U160" s="225" t="s">
        <v>1479</v>
      </c>
      <c r="V160" s="225" t="s">
        <v>1479</v>
      </c>
      <c r="W160" s="225" t="s">
        <v>1479</v>
      </c>
      <c r="X160" s="227"/>
      <c r="Y160" s="253">
        <f t="shared" si="2"/>
        <v>0</v>
      </c>
      <c r="Z160" s="123" t="s">
        <v>1907</v>
      </c>
    </row>
    <row r="161" spans="1:26" ht="12.75" customHeight="1">
      <c r="A161" s="121" t="s">
        <v>617</v>
      </c>
      <c r="B161" s="120" t="s">
        <v>618</v>
      </c>
      <c r="C161" s="225" t="s">
        <v>619</v>
      </c>
      <c r="D161" s="225">
        <v>1.74E-4</v>
      </c>
      <c r="E161" s="225">
        <v>-0.56000000000000005</v>
      </c>
      <c r="F161" s="225" t="s">
        <v>210</v>
      </c>
      <c r="G161" s="225" t="s">
        <v>1479</v>
      </c>
      <c r="H161" s="226"/>
      <c r="I161" s="225" t="s">
        <v>1479</v>
      </c>
      <c r="J161" s="226"/>
      <c r="K161" s="225" t="s">
        <v>1479</v>
      </c>
      <c r="L161" s="227"/>
      <c r="M161" s="225" t="s">
        <v>1479</v>
      </c>
      <c r="N161" s="227"/>
      <c r="O161" s="225" t="s">
        <v>1479</v>
      </c>
      <c r="P161" s="226"/>
      <c r="Q161" s="225" t="s">
        <v>1479</v>
      </c>
      <c r="R161" s="225" t="s">
        <v>1479</v>
      </c>
      <c r="S161" s="226"/>
      <c r="T161" s="225" t="s">
        <v>1479</v>
      </c>
      <c r="U161" s="225" t="s">
        <v>1479</v>
      </c>
      <c r="V161" s="225" t="s">
        <v>1479</v>
      </c>
      <c r="W161" s="225" t="s">
        <v>1479</v>
      </c>
      <c r="X161" s="227"/>
      <c r="Y161" s="253">
        <f t="shared" si="2"/>
        <v>0</v>
      </c>
      <c r="Z161" s="123" t="s">
        <v>1907</v>
      </c>
    </row>
    <row r="162" spans="1:26" ht="12.75" customHeight="1">
      <c r="A162" s="121" t="s">
        <v>620</v>
      </c>
      <c r="B162" s="120" t="s">
        <v>621</v>
      </c>
      <c r="C162" s="225" t="s">
        <v>622</v>
      </c>
      <c r="D162" s="225">
        <v>4.95E-4</v>
      </c>
      <c r="E162" s="225">
        <v>1.44</v>
      </c>
      <c r="F162" s="225" t="s">
        <v>210</v>
      </c>
      <c r="G162" s="225" t="s">
        <v>1479</v>
      </c>
      <c r="H162" s="226"/>
      <c r="I162" s="225" t="s">
        <v>1479</v>
      </c>
      <c r="J162" s="226"/>
      <c r="K162" s="225" t="s">
        <v>1479</v>
      </c>
      <c r="L162" s="227"/>
      <c r="M162" s="225" t="s">
        <v>1479</v>
      </c>
      <c r="N162" s="227"/>
      <c r="O162" s="225" t="s">
        <v>1479</v>
      </c>
      <c r="P162" s="226"/>
      <c r="Q162" s="225" t="s">
        <v>1479</v>
      </c>
      <c r="R162" s="225" t="s">
        <v>1479</v>
      </c>
      <c r="S162" s="226"/>
      <c r="T162" s="225" t="s">
        <v>1479</v>
      </c>
      <c r="U162" s="225" t="s">
        <v>1479</v>
      </c>
      <c r="V162" s="225" t="s">
        <v>1479</v>
      </c>
      <c r="W162" s="225" t="s">
        <v>1479</v>
      </c>
      <c r="X162" s="227"/>
      <c r="Y162" s="253">
        <f t="shared" si="2"/>
        <v>0</v>
      </c>
      <c r="Z162" s="123" t="s">
        <v>1907</v>
      </c>
    </row>
    <row r="163" spans="1:26" ht="12.75" customHeight="1">
      <c r="A163" s="121" t="s">
        <v>626</v>
      </c>
      <c r="B163" s="120" t="s">
        <v>627</v>
      </c>
      <c r="C163" s="225" t="s">
        <v>628</v>
      </c>
      <c r="D163" s="225">
        <v>1.3699999999999999E-5</v>
      </c>
      <c r="E163" s="225">
        <v>0.56000000000000005</v>
      </c>
      <c r="F163" s="225" t="s">
        <v>210</v>
      </c>
      <c r="G163" s="225" t="s">
        <v>1479</v>
      </c>
      <c r="H163" s="226"/>
      <c r="I163" s="225" t="s">
        <v>1479</v>
      </c>
      <c r="J163" s="226"/>
      <c r="K163" s="225" t="s">
        <v>1479</v>
      </c>
      <c r="L163" s="227"/>
      <c r="M163" s="225" t="s">
        <v>1479</v>
      </c>
      <c r="N163" s="227"/>
      <c r="O163" s="225" t="s">
        <v>1479</v>
      </c>
      <c r="P163" s="226"/>
      <c r="Q163" s="225" t="s">
        <v>1479</v>
      </c>
      <c r="R163" s="225" t="s">
        <v>1479</v>
      </c>
      <c r="S163" s="226"/>
      <c r="T163" s="225" t="s">
        <v>1479</v>
      </c>
      <c r="U163" s="225" t="s">
        <v>1479</v>
      </c>
      <c r="V163" s="225" t="s">
        <v>1479</v>
      </c>
      <c r="W163" s="225" t="s">
        <v>1479</v>
      </c>
      <c r="X163" s="227"/>
      <c r="Y163" s="253">
        <f t="shared" si="2"/>
        <v>0</v>
      </c>
      <c r="Z163" s="123" t="s">
        <v>1907</v>
      </c>
    </row>
    <row r="164" spans="1:26" ht="12.75" customHeight="1">
      <c r="A164" s="121" t="s">
        <v>638</v>
      </c>
      <c r="B164" s="120" t="s">
        <v>639</v>
      </c>
      <c r="C164" s="225" t="s">
        <v>640</v>
      </c>
      <c r="D164" s="225">
        <v>1.66E-6</v>
      </c>
      <c r="E164" s="225">
        <v>0.81</v>
      </c>
      <c r="F164" s="225" t="s">
        <v>210</v>
      </c>
      <c r="G164" s="225" t="s">
        <v>1479</v>
      </c>
      <c r="H164" s="226"/>
      <c r="I164" s="225" t="s">
        <v>1479</v>
      </c>
      <c r="J164" s="226"/>
      <c r="K164" s="225" t="s">
        <v>1479</v>
      </c>
      <c r="L164" s="227"/>
      <c r="M164" s="225" t="s">
        <v>1479</v>
      </c>
      <c r="N164" s="227"/>
      <c r="O164" s="225" t="s">
        <v>1479</v>
      </c>
      <c r="P164" s="226"/>
      <c r="Q164" s="225" t="s">
        <v>1479</v>
      </c>
      <c r="R164" s="225" t="s">
        <v>1479</v>
      </c>
      <c r="S164" s="226"/>
      <c r="T164" s="225" t="s">
        <v>1479</v>
      </c>
      <c r="U164" s="225" t="s">
        <v>1479</v>
      </c>
      <c r="V164" s="225" t="s">
        <v>1479</v>
      </c>
      <c r="W164" s="225" t="s">
        <v>1479</v>
      </c>
      <c r="X164" s="227"/>
      <c r="Y164" s="253">
        <f t="shared" si="2"/>
        <v>0</v>
      </c>
      <c r="Z164" s="123" t="s">
        <v>1907</v>
      </c>
    </row>
    <row r="165" spans="1:26" ht="12.75" customHeight="1">
      <c r="A165" s="121" t="s">
        <v>173</v>
      </c>
      <c r="B165" s="120" t="s">
        <v>174</v>
      </c>
      <c r="C165" s="225" t="s">
        <v>641</v>
      </c>
      <c r="D165" s="225">
        <v>1.17E-2</v>
      </c>
      <c r="E165" s="225">
        <v>0.61</v>
      </c>
      <c r="F165" s="225" t="s">
        <v>210</v>
      </c>
      <c r="G165" s="225" t="s">
        <v>1479</v>
      </c>
      <c r="H165" s="226"/>
      <c r="I165" s="225" t="s">
        <v>1479</v>
      </c>
      <c r="J165" s="226"/>
      <c r="K165" s="225" t="s">
        <v>1479</v>
      </c>
      <c r="L165" s="227"/>
      <c r="M165" s="225" t="s">
        <v>1479</v>
      </c>
      <c r="N165" s="227"/>
      <c r="O165" s="225" t="s">
        <v>1479</v>
      </c>
      <c r="P165" s="226"/>
      <c r="Q165" s="225" t="s">
        <v>1479</v>
      </c>
      <c r="R165" s="225" t="s">
        <v>1479</v>
      </c>
      <c r="S165" s="226"/>
      <c r="T165" s="225" t="s">
        <v>1479</v>
      </c>
      <c r="U165" s="225" t="s">
        <v>1479</v>
      </c>
      <c r="V165" s="225" t="s">
        <v>1479</v>
      </c>
      <c r="W165" s="225" t="s">
        <v>1479</v>
      </c>
      <c r="X165" s="227"/>
      <c r="Y165" s="253">
        <f t="shared" si="2"/>
        <v>0</v>
      </c>
      <c r="Z165" s="123" t="s">
        <v>1907</v>
      </c>
    </row>
    <row r="166" spans="1:26" ht="12.75" customHeight="1">
      <c r="A166" s="121" t="s">
        <v>642</v>
      </c>
      <c r="B166" s="120" t="s">
        <v>643</v>
      </c>
      <c r="C166" s="225" t="s">
        <v>644</v>
      </c>
      <c r="D166" s="225">
        <v>2.6400000000000002E-4</v>
      </c>
      <c r="E166" s="225">
        <v>-0.61</v>
      </c>
      <c r="F166" s="225" t="s">
        <v>56</v>
      </c>
      <c r="G166" s="225" t="s">
        <v>1479</v>
      </c>
      <c r="H166" s="226"/>
      <c r="I166" s="225" t="s">
        <v>1479</v>
      </c>
      <c r="J166" s="226"/>
      <c r="K166" s="225" t="s">
        <v>1479</v>
      </c>
      <c r="L166" s="227"/>
      <c r="M166" s="225" t="s">
        <v>1479</v>
      </c>
      <c r="N166" s="227"/>
      <c r="O166" s="225" t="s">
        <v>1479</v>
      </c>
      <c r="P166" s="226"/>
      <c r="Q166" s="225" t="s">
        <v>1479</v>
      </c>
      <c r="R166" s="225" t="s">
        <v>1479</v>
      </c>
      <c r="S166" s="226"/>
      <c r="T166" s="225" t="s">
        <v>1479</v>
      </c>
      <c r="U166" s="225" t="s">
        <v>1479</v>
      </c>
      <c r="V166" s="225" t="s">
        <v>1479</v>
      </c>
      <c r="W166" s="225" t="s">
        <v>1479</v>
      </c>
      <c r="X166" s="227"/>
      <c r="Y166" s="253">
        <f t="shared" si="2"/>
        <v>0</v>
      </c>
      <c r="Z166" s="123" t="s">
        <v>1907</v>
      </c>
    </row>
    <row r="167" spans="1:26" ht="12.75" customHeight="1">
      <c r="A167" s="121" t="s">
        <v>179</v>
      </c>
      <c r="B167" s="120" t="s">
        <v>180</v>
      </c>
      <c r="C167" s="225" t="s">
        <v>645</v>
      </c>
      <c r="D167" s="225">
        <v>1.28E-6</v>
      </c>
      <c r="E167" s="225">
        <v>2.59</v>
      </c>
      <c r="F167" s="225" t="s">
        <v>44</v>
      </c>
      <c r="G167" s="225" t="s">
        <v>1479</v>
      </c>
      <c r="H167" s="226"/>
      <c r="I167" s="225" t="s">
        <v>1479</v>
      </c>
      <c r="J167" s="226"/>
      <c r="K167" s="225" t="s">
        <v>1479</v>
      </c>
      <c r="L167" s="227"/>
      <c r="M167" s="225" t="s">
        <v>1479</v>
      </c>
      <c r="N167" s="227"/>
      <c r="O167" s="225" t="s">
        <v>1479</v>
      </c>
      <c r="P167" s="226"/>
      <c r="Q167" s="225" t="s">
        <v>1479</v>
      </c>
      <c r="R167" s="225" t="s">
        <v>1479</v>
      </c>
      <c r="S167" s="226"/>
      <c r="T167" s="225" t="s">
        <v>1479</v>
      </c>
      <c r="U167" s="225" t="s">
        <v>1479</v>
      </c>
      <c r="V167" s="225" t="s">
        <v>1479</v>
      </c>
      <c r="W167" s="225" t="s">
        <v>1479</v>
      </c>
      <c r="X167" s="227"/>
      <c r="Y167" s="253">
        <f t="shared" si="2"/>
        <v>0</v>
      </c>
      <c r="Z167" s="123" t="s">
        <v>1907</v>
      </c>
    </row>
    <row r="168" spans="1:26" ht="12.75" customHeight="1">
      <c r="A168" s="121" t="s">
        <v>646</v>
      </c>
      <c r="B168" s="120" t="s">
        <v>647</v>
      </c>
      <c r="C168" s="225" t="s">
        <v>648</v>
      </c>
      <c r="D168" s="225">
        <v>1.5799999999999999E-4</v>
      </c>
      <c r="E168" s="225">
        <v>-0.54</v>
      </c>
      <c r="F168" s="225" t="s">
        <v>56</v>
      </c>
      <c r="G168" s="225" t="s">
        <v>1479</v>
      </c>
      <c r="H168" s="226"/>
      <c r="I168" s="225" t="s">
        <v>1479</v>
      </c>
      <c r="J168" s="226"/>
      <c r="K168" s="225" t="s">
        <v>1479</v>
      </c>
      <c r="L168" s="227"/>
      <c r="M168" s="225" t="s">
        <v>1479</v>
      </c>
      <c r="N168" s="227"/>
      <c r="O168" s="225" t="s">
        <v>1479</v>
      </c>
      <c r="P168" s="226"/>
      <c r="Q168" s="225" t="s">
        <v>1479</v>
      </c>
      <c r="R168" s="225" t="s">
        <v>1479</v>
      </c>
      <c r="S168" s="226"/>
      <c r="T168" s="225" t="s">
        <v>1479</v>
      </c>
      <c r="U168" s="225" t="s">
        <v>1479</v>
      </c>
      <c r="V168" s="225" t="s">
        <v>1479</v>
      </c>
      <c r="W168" s="225" t="s">
        <v>1479</v>
      </c>
      <c r="X168" s="227"/>
      <c r="Y168" s="253">
        <f t="shared" si="2"/>
        <v>0</v>
      </c>
      <c r="Z168" s="123" t="s">
        <v>1907</v>
      </c>
    </row>
    <row r="169" spans="1:26" ht="12.75" customHeight="1">
      <c r="A169" s="121" t="s">
        <v>649</v>
      </c>
      <c r="B169" s="120" t="s">
        <v>650</v>
      </c>
      <c r="C169" s="225" t="s">
        <v>651</v>
      </c>
      <c r="D169" s="225">
        <v>6.4400000000000002E-6</v>
      </c>
      <c r="E169" s="225">
        <v>-0.7</v>
      </c>
      <c r="F169" s="225" t="s">
        <v>56</v>
      </c>
      <c r="G169" s="225" t="s">
        <v>1479</v>
      </c>
      <c r="H169" s="226"/>
      <c r="I169" s="225" t="s">
        <v>1479</v>
      </c>
      <c r="J169" s="226"/>
      <c r="K169" s="225" t="s">
        <v>1479</v>
      </c>
      <c r="L169" s="227"/>
      <c r="M169" s="225" t="s">
        <v>1479</v>
      </c>
      <c r="N169" s="227"/>
      <c r="O169" s="225" t="s">
        <v>1479</v>
      </c>
      <c r="P169" s="226"/>
      <c r="Q169" s="225" t="s">
        <v>1479</v>
      </c>
      <c r="R169" s="225" t="s">
        <v>1479</v>
      </c>
      <c r="S169" s="226"/>
      <c r="T169" s="225" t="s">
        <v>1479</v>
      </c>
      <c r="U169" s="225" t="s">
        <v>1479</v>
      </c>
      <c r="V169" s="225" t="s">
        <v>1479</v>
      </c>
      <c r="W169" s="225" t="s">
        <v>1479</v>
      </c>
      <c r="X169" s="227"/>
      <c r="Y169" s="253">
        <f t="shared" si="2"/>
        <v>0</v>
      </c>
      <c r="Z169" s="123" t="s">
        <v>1907</v>
      </c>
    </row>
    <row r="170" spans="1:26" ht="12.75" customHeight="1">
      <c r="A170" s="121" t="s">
        <v>658</v>
      </c>
      <c r="B170" s="120" t="s">
        <v>659</v>
      </c>
      <c r="C170" s="225" t="s">
        <v>660</v>
      </c>
      <c r="D170" s="225">
        <v>1.48E-3</v>
      </c>
      <c r="E170" s="225">
        <v>0.47</v>
      </c>
      <c r="F170" s="225" t="s">
        <v>56</v>
      </c>
      <c r="G170" s="225" t="s">
        <v>1479</v>
      </c>
      <c r="H170" s="226"/>
      <c r="I170" s="225" t="s">
        <v>1479</v>
      </c>
      <c r="J170" s="226"/>
      <c r="K170" s="225" t="s">
        <v>1479</v>
      </c>
      <c r="L170" s="227"/>
      <c r="M170" s="225" t="s">
        <v>1479</v>
      </c>
      <c r="N170" s="227"/>
      <c r="O170" s="225" t="s">
        <v>1479</v>
      </c>
      <c r="P170" s="226"/>
      <c r="Q170" s="225" t="s">
        <v>1479</v>
      </c>
      <c r="R170" s="225" t="s">
        <v>1479</v>
      </c>
      <c r="S170" s="226"/>
      <c r="T170" s="225" t="s">
        <v>1479</v>
      </c>
      <c r="U170" s="225" t="s">
        <v>1479</v>
      </c>
      <c r="V170" s="225" t="s">
        <v>1479</v>
      </c>
      <c r="W170" s="225" t="s">
        <v>1479</v>
      </c>
      <c r="X170" s="227"/>
      <c r="Y170" s="253">
        <f t="shared" si="2"/>
        <v>0</v>
      </c>
      <c r="Z170" s="123" t="s">
        <v>1907</v>
      </c>
    </row>
    <row r="171" spans="1:26" ht="12.75" customHeight="1">
      <c r="A171" s="121" t="s">
        <v>664</v>
      </c>
      <c r="B171" s="120" t="s">
        <v>665</v>
      </c>
      <c r="C171" s="225" t="s">
        <v>666</v>
      </c>
      <c r="D171" s="225">
        <v>8.2100000000000001E-4</v>
      </c>
      <c r="E171" s="225">
        <v>0.84</v>
      </c>
      <c r="F171" s="225" t="s">
        <v>56</v>
      </c>
      <c r="G171" s="225" t="s">
        <v>1479</v>
      </c>
      <c r="H171" s="226"/>
      <c r="I171" s="225" t="s">
        <v>1479</v>
      </c>
      <c r="J171" s="226"/>
      <c r="K171" s="225" t="s">
        <v>1479</v>
      </c>
      <c r="L171" s="227"/>
      <c r="M171" s="225" t="s">
        <v>1479</v>
      </c>
      <c r="N171" s="227"/>
      <c r="O171" s="225" t="s">
        <v>1479</v>
      </c>
      <c r="P171" s="226"/>
      <c r="Q171" s="225" t="s">
        <v>1479</v>
      </c>
      <c r="R171" s="225" t="s">
        <v>1479</v>
      </c>
      <c r="S171" s="226"/>
      <c r="T171" s="225" t="s">
        <v>1479</v>
      </c>
      <c r="U171" s="225" t="s">
        <v>1479</v>
      </c>
      <c r="V171" s="225" t="s">
        <v>1479</v>
      </c>
      <c r="W171" s="225" t="s">
        <v>1479</v>
      </c>
      <c r="X171" s="227"/>
      <c r="Y171" s="253">
        <f t="shared" si="2"/>
        <v>0</v>
      </c>
      <c r="Z171" s="123" t="s">
        <v>1907</v>
      </c>
    </row>
    <row r="172" spans="1:26" ht="12.75" customHeight="1">
      <c r="A172" s="121" t="s">
        <v>667</v>
      </c>
      <c r="B172" s="120" t="s">
        <v>668</v>
      </c>
      <c r="C172" s="225" t="s">
        <v>669</v>
      </c>
      <c r="D172" s="225">
        <v>1.81E-3</v>
      </c>
      <c r="E172" s="225">
        <v>-0.64</v>
      </c>
      <c r="F172" s="225" t="s">
        <v>46</v>
      </c>
      <c r="G172" s="225" t="s">
        <v>1479</v>
      </c>
      <c r="H172" s="226"/>
      <c r="I172" s="225" t="s">
        <v>1479</v>
      </c>
      <c r="J172" s="226"/>
      <c r="K172" s="225" t="s">
        <v>1479</v>
      </c>
      <c r="L172" s="227"/>
      <c r="M172" s="225" t="s">
        <v>1479</v>
      </c>
      <c r="N172" s="227"/>
      <c r="O172" s="225" t="s">
        <v>1479</v>
      </c>
      <c r="P172" s="226"/>
      <c r="Q172" s="225" t="s">
        <v>1479</v>
      </c>
      <c r="R172" s="225" t="s">
        <v>1479</v>
      </c>
      <c r="S172" s="226"/>
      <c r="T172" s="225" t="s">
        <v>1479</v>
      </c>
      <c r="U172" s="225" t="s">
        <v>1479</v>
      </c>
      <c r="V172" s="225" t="s">
        <v>1479</v>
      </c>
      <c r="W172" s="225" t="s">
        <v>1479</v>
      </c>
      <c r="X172" s="227"/>
      <c r="Y172" s="253">
        <f t="shared" si="2"/>
        <v>0</v>
      </c>
      <c r="Z172" s="123" t="s">
        <v>1907</v>
      </c>
    </row>
    <row r="173" spans="1:26" ht="12.75" customHeight="1">
      <c r="A173" s="121" t="s">
        <v>175</v>
      </c>
      <c r="B173" s="120" t="s">
        <v>176</v>
      </c>
      <c r="C173" s="225" t="s">
        <v>670</v>
      </c>
      <c r="D173" s="225">
        <v>3.2200000000000001E-6</v>
      </c>
      <c r="E173" s="225">
        <v>-0.57999999999999996</v>
      </c>
      <c r="F173" s="225" t="s">
        <v>44</v>
      </c>
      <c r="G173" s="225" t="s">
        <v>1479</v>
      </c>
      <c r="H173" s="226"/>
      <c r="I173" s="225" t="s">
        <v>1479</v>
      </c>
      <c r="J173" s="226"/>
      <c r="K173" s="225" t="s">
        <v>1479</v>
      </c>
      <c r="L173" s="227"/>
      <c r="M173" s="225" t="s">
        <v>1479</v>
      </c>
      <c r="N173" s="227"/>
      <c r="O173" s="225" t="s">
        <v>1479</v>
      </c>
      <c r="P173" s="226"/>
      <c r="Q173" s="225" t="s">
        <v>1479</v>
      </c>
      <c r="R173" s="225" t="s">
        <v>1479</v>
      </c>
      <c r="S173" s="226"/>
      <c r="T173" s="225" t="s">
        <v>1479</v>
      </c>
      <c r="U173" s="225" t="s">
        <v>1479</v>
      </c>
      <c r="V173" s="225" t="s">
        <v>1479</v>
      </c>
      <c r="W173" s="225" t="s">
        <v>1479</v>
      </c>
      <c r="X173" s="227"/>
      <c r="Y173" s="253">
        <f t="shared" si="2"/>
        <v>0</v>
      </c>
      <c r="Z173" s="123" t="s">
        <v>1907</v>
      </c>
    </row>
    <row r="174" spans="1:26" ht="12.75" customHeight="1">
      <c r="A174" s="121" t="s">
        <v>673</v>
      </c>
      <c r="B174" s="120" t="s">
        <v>674</v>
      </c>
      <c r="C174" s="225" t="s">
        <v>675</v>
      </c>
      <c r="D174" s="225">
        <v>2.5500000000000002E-4</v>
      </c>
      <c r="E174" s="225">
        <v>-0.6</v>
      </c>
      <c r="F174" s="225" t="s">
        <v>46</v>
      </c>
      <c r="G174" s="225" t="s">
        <v>1479</v>
      </c>
      <c r="H174" s="226"/>
      <c r="I174" s="225" t="s">
        <v>1479</v>
      </c>
      <c r="J174" s="226"/>
      <c r="K174" s="225" t="s">
        <v>1479</v>
      </c>
      <c r="L174" s="227"/>
      <c r="M174" s="225" t="s">
        <v>1479</v>
      </c>
      <c r="N174" s="227"/>
      <c r="O174" s="225" t="s">
        <v>1479</v>
      </c>
      <c r="P174" s="226"/>
      <c r="Q174" s="225" t="s">
        <v>1479</v>
      </c>
      <c r="R174" s="225" t="s">
        <v>1479</v>
      </c>
      <c r="S174" s="226"/>
      <c r="T174" s="225" t="s">
        <v>1479</v>
      </c>
      <c r="U174" s="225" t="s">
        <v>1479</v>
      </c>
      <c r="V174" s="225" t="s">
        <v>1479</v>
      </c>
      <c r="W174" s="225" t="s">
        <v>1479</v>
      </c>
      <c r="X174" s="227"/>
      <c r="Y174" s="253">
        <f t="shared" si="2"/>
        <v>0</v>
      </c>
      <c r="Z174" s="123" t="s">
        <v>1907</v>
      </c>
    </row>
    <row r="175" spans="1:26" ht="12.75" customHeight="1">
      <c r="A175" s="121" t="s">
        <v>676</v>
      </c>
      <c r="B175" s="120" t="s">
        <v>677</v>
      </c>
      <c r="C175" s="225" t="s">
        <v>678</v>
      </c>
      <c r="D175" s="225">
        <v>6.4999999999999994E-5</v>
      </c>
      <c r="E175" s="225">
        <v>1.1200000000000001</v>
      </c>
      <c r="F175" s="225" t="s">
        <v>56</v>
      </c>
      <c r="G175" s="225" t="s">
        <v>1479</v>
      </c>
      <c r="H175" s="226"/>
      <c r="I175" s="225" t="s">
        <v>1479</v>
      </c>
      <c r="J175" s="226"/>
      <c r="K175" s="225" t="s">
        <v>1479</v>
      </c>
      <c r="L175" s="227"/>
      <c r="M175" s="225" t="s">
        <v>1479</v>
      </c>
      <c r="N175" s="227"/>
      <c r="O175" s="225" t="s">
        <v>1479</v>
      </c>
      <c r="P175" s="226"/>
      <c r="Q175" s="225" t="s">
        <v>1479</v>
      </c>
      <c r="R175" s="225" t="s">
        <v>1479</v>
      </c>
      <c r="S175" s="226"/>
      <c r="T175" s="225" t="s">
        <v>1479</v>
      </c>
      <c r="U175" s="225" t="s">
        <v>1479</v>
      </c>
      <c r="V175" s="225" t="s">
        <v>1479</v>
      </c>
      <c r="W175" s="225" t="s">
        <v>1479</v>
      </c>
      <c r="X175" s="227"/>
      <c r="Y175" s="253">
        <f t="shared" si="2"/>
        <v>0</v>
      </c>
      <c r="Z175" s="123" t="s">
        <v>1907</v>
      </c>
    </row>
    <row r="176" spans="1:26" ht="12.75" customHeight="1">
      <c r="A176" s="121" t="s">
        <v>685</v>
      </c>
      <c r="B176" s="120" t="s">
        <v>686</v>
      </c>
      <c r="C176" s="225" t="s">
        <v>687</v>
      </c>
      <c r="D176" s="225">
        <v>1.75E-3</v>
      </c>
      <c r="E176" s="225">
        <v>0.77</v>
      </c>
      <c r="F176" s="225" t="s">
        <v>56</v>
      </c>
      <c r="G176" s="225" t="s">
        <v>1479</v>
      </c>
      <c r="H176" s="226"/>
      <c r="I176" s="225" t="s">
        <v>1479</v>
      </c>
      <c r="J176" s="226"/>
      <c r="K176" s="225" t="s">
        <v>1479</v>
      </c>
      <c r="L176" s="227"/>
      <c r="M176" s="225" t="s">
        <v>1479</v>
      </c>
      <c r="N176" s="227"/>
      <c r="O176" s="225" t="s">
        <v>1479</v>
      </c>
      <c r="P176" s="226"/>
      <c r="Q176" s="225" t="s">
        <v>1479</v>
      </c>
      <c r="R176" s="225" t="s">
        <v>1479</v>
      </c>
      <c r="S176" s="226"/>
      <c r="T176" s="225" t="s">
        <v>1479</v>
      </c>
      <c r="U176" s="225" t="s">
        <v>1479</v>
      </c>
      <c r="V176" s="225" t="s">
        <v>1479</v>
      </c>
      <c r="W176" s="225" t="s">
        <v>1479</v>
      </c>
      <c r="X176" s="227"/>
      <c r="Y176" s="253">
        <f t="shared" si="2"/>
        <v>0</v>
      </c>
      <c r="Z176" s="123" t="s">
        <v>1907</v>
      </c>
    </row>
    <row r="177" spans="1:26" ht="12.75" customHeight="1">
      <c r="A177" s="121" t="s">
        <v>697</v>
      </c>
      <c r="B177" s="120" t="s">
        <v>698</v>
      </c>
      <c r="C177" s="225" t="s">
        <v>699</v>
      </c>
      <c r="D177" s="225">
        <v>6.3199999999999997E-8</v>
      </c>
      <c r="E177" s="225">
        <v>-0.91</v>
      </c>
      <c r="F177" s="225" t="s">
        <v>44</v>
      </c>
      <c r="G177" s="225" t="s">
        <v>1479</v>
      </c>
      <c r="H177" s="226"/>
      <c r="I177" s="225" t="s">
        <v>1479</v>
      </c>
      <c r="J177" s="226"/>
      <c r="K177" s="225" t="s">
        <v>1479</v>
      </c>
      <c r="L177" s="227"/>
      <c r="M177" s="225" t="s">
        <v>1479</v>
      </c>
      <c r="N177" s="227"/>
      <c r="O177" s="225" t="s">
        <v>1479</v>
      </c>
      <c r="P177" s="226"/>
      <c r="Q177" s="225" t="s">
        <v>1479</v>
      </c>
      <c r="R177" s="225" t="s">
        <v>1479</v>
      </c>
      <c r="S177" s="226"/>
      <c r="T177" s="225" t="s">
        <v>1479</v>
      </c>
      <c r="U177" s="225" t="s">
        <v>1479</v>
      </c>
      <c r="V177" s="225" t="s">
        <v>1479</v>
      </c>
      <c r="W177" s="225" t="s">
        <v>1479</v>
      </c>
      <c r="X177" s="227"/>
      <c r="Y177" s="253">
        <f t="shared" si="2"/>
        <v>0</v>
      </c>
      <c r="Z177" s="123" t="s">
        <v>1907</v>
      </c>
    </row>
    <row r="178" spans="1:26" ht="12.75" customHeight="1">
      <c r="A178" s="121" t="s">
        <v>691</v>
      </c>
      <c r="B178" s="120" t="s">
        <v>692</v>
      </c>
      <c r="C178" s="225" t="s">
        <v>693</v>
      </c>
      <c r="D178" s="225">
        <v>7.1299999999999998E-4</v>
      </c>
      <c r="E178" s="225">
        <v>1.48</v>
      </c>
      <c r="F178" s="225" t="s">
        <v>210</v>
      </c>
      <c r="G178" s="225" t="s">
        <v>1479</v>
      </c>
      <c r="H178" s="226"/>
      <c r="I178" s="225" t="s">
        <v>1479</v>
      </c>
      <c r="J178" s="226"/>
      <c r="K178" s="225" t="s">
        <v>1479</v>
      </c>
      <c r="L178" s="227"/>
      <c r="M178" s="225" t="s">
        <v>1479</v>
      </c>
      <c r="N178" s="227"/>
      <c r="O178" s="225" t="s">
        <v>1479</v>
      </c>
      <c r="P178" s="226"/>
      <c r="Q178" s="225" t="s">
        <v>1479</v>
      </c>
      <c r="R178" s="225" t="s">
        <v>1479</v>
      </c>
      <c r="S178" s="226"/>
      <c r="T178" s="225" t="s">
        <v>1479</v>
      </c>
      <c r="U178" s="225" t="s">
        <v>1479</v>
      </c>
      <c r="V178" s="225" t="s">
        <v>1479</v>
      </c>
      <c r="W178" s="225" t="s">
        <v>1479</v>
      </c>
      <c r="X178" s="227"/>
      <c r="Y178" s="253">
        <f t="shared" si="2"/>
        <v>0</v>
      </c>
      <c r="Z178" s="123" t="s">
        <v>1907</v>
      </c>
    </row>
    <row r="179" spans="1:26" ht="12.75" customHeight="1">
      <c r="A179" s="121" t="s">
        <v>694</v>
      </c>
      <c r="B179" s="120" t="s">
        <v>695</v>
      </c>
      <c r="C179" s="225" t="s">
        <v>696</v>
      </c>
      <c r="D179" s="225">
        <v>5.3199999999999999E-6</v>
      </c>
      <c r="E179" s="225">
        <v>-0.67</v>
      </c>
      <c r="F179" s="225" t="s">
        <v>56</v>
      </c>
      <c r="G179" s="225" t="s">
        <v>1479</v>
      </c>
      <c r="H179" s="226"/>
      <c r="I179" s="225" t="s">
        <v>1479</v>
      </c>
      <c r="J179" s="226"/>
      <c r="K179" s="225" t="s">
        <v>1479</v>
      </c>
      <c r="L179" s="227"/>
      <c r="M179" s="225" t="s">
        <v>1479</v>
      </c>
      <c r="N179" s="227"/>
      <c r="O179" s="225" t="s">
        <v>1479</v>
      </c>
      <c r="P179" s="226"/>
      <c r="Q179" s="225" t="s">
        <v>1479</v>
      </c>
      <c r="R179" s="225" t="s">
        <v>1479</v>
      </c>
      <c r="S179" s="226"/>
      <c r="T179" s="225" t="s">
        <v>1479</v>
      </c>
      <c r="U179" s="225" t="s">
        <v>1479</v>
      </c>
      <c r="V179" s="225" t="s">
        <v>1479</v>
      </c>
      <c r="W179" s="225" t="s">
        <v>1479</v>
      </c>
      <c r="X179" s="227"/>
      <c r="Y179" s="253">
        <f t="shared" si="2"/>
        <v>0</v>
      </c>
      <c r="Z179" s="123" t="s">
        <v>1907</v>
      </c>
    </row>
    <row r="180" spans="1:26" ht="12.75" customHeight="1" thickBot="1">
      <c r="A180" s="126" t="s">
        <v>700</v>
      </c>
      <c r="B180" s="125" t="s">
        <v>701</v>
      </c>
      <c r="C180" s="288" t="s">
        <v>702</v>
      </c>
      <c r="D180" s="288">
        <v>8.09E-3</v>
      </c>
      <c r="E180" s="288">
        <v>0.69</v>
      </c>
      <c r="F180" s="288" t="s">
        <v>56</v>
      </c>
      <c r="G180" s="288" t="s">
        <v>1479</v>
      </c>
      <c r="H180" s="289"/>
      <c r="I180" s="288" t="s">
        <v>1479</v>
      </c>
      <c r="J180" s="289"/>
      <c r="K180" s="288" t="s">
        <v>1479</v>
      </c>
      <c r="L180" s="290"/>
      <c r="M180" s="288" t="s">
        <v>1479</v>
      </c>
      <c r="N180" s="290"/>
      <c r="O180" s="288" t="s">
        <v>1479</v>
      </c>
      <c r="P180" s="289"/>
      <c r="Q180" s="288" t="s">
        <v>1479</v>
      </c>
      <c r="R180" s="288" t="s">
        <v>1479</v>
      </c>
      <c r="S180" s="289"/>
      <c r="T180" s="288" t="s">
        <v>1479</v>
      </c>
      <c r="U180" s="288" t="s">
        <v>1479</v>
      </c>
      <c r="V180" s="288" t="s">
        <v>1479</v>
      </c>
      <c r="W180" s="288" t="s">
        <v>1479</v>
      </c>
      <c r="X180" s="290"/>
      <c r="Y180" s="260">
        <f t="shared" si="2"/>
        <v>0</v>
      </c>
      <c r="Z180" s="123" t="s">
        <v>1907</v>
      </c>
    </row>
  </sheetData>
  <conditionalFormatting sqref="E3:E180">
    <cfRule type="dataBar" priority="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{2448F34A-3F6D-4044-8216-83247F204B21}</x14:id>
        </ext>
      </extLst>
    </cfRule>
  </conditionalFormatting>
  <pageMargins left="0.7" right="0.7" top="0.75" bottom="0.75" header="0.3" footer="0.3"/>
  <pageSetup paperSize="0" orientation="portrait" horizontalDpi="0" verticalDpi="0" copie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448F34A-3F6D-4044-8216-83247F204B21}">
            <x14:dataBar minLength="0" maxLength="100" gradient="0">
              <x14:cfvo type="autoMin"/>
              <x14:cfvo type="autoMax"/>
              <x14:negativeFillColor rgb="FF0070C0"/>
              <x14:axisColor rgb="FF000000"/>
            </x14:dataBar>
          </x14:cfRule>
          <xm:sqref>E3:E180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9"/>
  <sheetViews>
    <sheetView workbookViewId="0">
      <selection activeCell="E35" sqref="E35"/>
    </sheetView>
  </sheetViews>
  <sheetFormatPr defaultRowHeight="12.5"/>
  <cols>
    <col min="1" max="1" width="34.08984375" customWidth="1"/>
    <col min="2" max="2" width="10.08984375" customWidth="1"/>
    <col min="3" max="3" width="7.81640625" customWidth="1"/>
    <col min="4" max="4" width="12.36328125" customWidth="1"/>
    <col min="5" max="5" width="183.7265625" style="7" bestFit="1" customWidth="1"/>
    <col min="6" max="6" width="183.7265625" bestFit="1" customWidth="1"/>
  </cols>
  <sheetData>
    <row r="1" spans="1:5" s="13" customFormat="1" ht="25" customHeight="1" thickBot="1">
      <c r="A1" s="12" t="s">
        <v>2263</v>
      </c>
      <c r="D1" s="11"/>
    </row>
    <row r="2" spans="1:5" s="16" customFormat="1" ht="26.15" customHeight="1" thickBot="1">
      <c r="A2" s="35" t="s">
        <v>0</v>
      </c>
      <c r="B2" s="43" t="s">
        <v>2110</v>
      </c>
      <c r="C2" s="36" t="s">
        <v>1</v>
      </c>
      <c r="D2" s="36" t="s">
        <v>4</v>
      </c>
      <c r="E2" s="38" t="s">
        <v>3</v>
      </c>
    </row>
    <row r="3" spans="1:5">
      <c r="A3" s="33" t="s">
        <v>5</v>
      </c>
      <c r="B3" s="205">
        <v>1.974</v>
      </c>
      <c r="C3" s="205">
        <v>7.62E-3</v>
      </c>
      <c r="D3" s="34">
        <v>10</v>
      </c>
      <c r="E3" s="27" t="s">
        <v>6</v>
      </c>
    </row>
    <row r="4" spans="1:5">
      <c r="A4" s="30" t="s">
        <v>7</v>
      </c>
      <c r="B4" s="206">
        <v>1.9510000000000001</v>
      </c>
      <c r="C4" s="206">
        <v>3.9799999999999998E-5</v>
      </c>
      <c r="D4" s="10">
        <v>5</v>
      </c>
      <c r="E4" s="20" t="s">
        <v>8</v>
      </c>
    </row>
    <row r="5" spans="1:5">
      <c r="A5" s="30" t="s">
        <v>9</v>
      </c>
      <c r="B5" s="206">
        <v>1.9510000000000001</v>
      </c>
      <c r="C5" s="206">
        <v>2.0100000000000001E-4</v>
      </c>
      <c r="D5" s="10">
        <v>6</v>
      </c>
      <c r="E5" s="20" t="s">
        <v>10</v>
      </c>
    </row>
    <row r="6" spans="1:5">
      <c r="A6" s="30" t="s">
        <v>11</v>
      </c>
      <c r="B6" s="206">
        <v>1.5680000000000001</v>
      </c>
      <c r="C6" s="206">
        <v>8.7800000000000006E-5</v>
      </c>
      <c r="D6" s="10">
        <v>20</v>
      </c>
      <c r="E6" s="20" t="s">
        <v>12</v>
      </c>
    </row>
    <row r="7" spans="1:5">
      <c r="A7" s="30" t="s">
        <v>13</v>
      </c>
      <c r="B7" s="206">
        <v>-1.633</v>
      </c>
      <c r="C7" s="206">
        <v>3.0500000000000002E-3</v>
      </c>
      <c r="D7" s="10">
        <v>6</v>
      </c>
      <c r="E7" s="20" t="s">
        <v>14</v>
      </c>
    </row>
    <row r="8" spans="1:5">
      <c r="A8" s="30" t="s">
        <v>15</v>
      </c>
      <c r="B8" s="206">
        <v>-1.702</v>
      </c>
      <c r="C8" s="206">
        <v>7.7799999999999996E-3</v>
      </c>
      <c r="D8" s="10">
        <v>10</v>
      </c>
      <c r="E8" s="20" t="s">
        <v>16</v>
      </c>
    </row>
    <row r="9" spans="1:5">
      <c r="A9" s="30" t="s">
        <v>17</v>
      </c>
      <c r="B9" s="206">
        <v>-1.7310000000000001</v>
      </c>
      <c r="C9" s="206">
        <v>5.8999999999999999E-3</v>
      </c>
      <c r="D9" s="10">
        <v>7</v>
      </c>
      <c r="E9" s="20" t="s">
        <v>18</v>
      </c>
    </row>
    <row r="10" spans="1:5">
      <c r="A10" s="30" t="s">
        <v>19</v>
      </c>
      <c r="B10" s="206">
        <v>-1.768</v>
      </c>
      <c r="C10" s="206">
        <v>2.6999999999999999E-5</v>
      </c>
      <c r="D10" s="10">
        <v>14</v>
      </c>
      <c r="E10" s="20" t="s">
        <v>20</v>
      </c>
    </row>
    <row r="11" spans="1:5">
      <c r="A11" s="30" t="s">
        <v>21</v>
      </c>
      <c r="B11" s="206">
        <v>-1.8280000000000001</v>
      </c>
      <c r="C11" s="206">
        <v>7.2800000000000002E-4</v>
      </c>
      <c r="D11" s="10">
        <v>30</v>
      </c>
      <c r="E11" s="20" t="s">
        <v>22</v>
      </c>
    </row>
    <row r="12" spans="1:5">
      <c r="A12" s="30" t="s">
        <v>23</v>
      </c>
      <c r="B12" s="206">
        <v>-2</v>
      </c>
      <c r="C12" s="206">
        <v>5.8500000000000002E-3</v>
      </c>
      <c r="D12" s="10">
        <v>4</v>
      </c>
      <c r="E12" s="20" t="s">
        <v>24</v>
      </c>
    </row>
    <row r="13" spans="1:5" ht="13" thickBot="1">
      <c r="A13" s="31" t="s">
        <v>25</v>
      </c>
      <c r="B13" s="207">
        <v>-2.0110000000000001</v>
      </c>
      <c r="C13" s="207">
        <v>1.9199999999999999E-5</v>
      </c>
      <c r="D13" s="32">
        <v>13</v>
      </c>
      <c r="E13" s="24" t="s">
        <v>26</v>
      </c>
    </row>
    <row r="15" spans="1:5">
      <c r="A15" s="1">
        <f>C4</f>
        <v>3.9799999999999998E-5</v>
      </c>
      <c r="B15" s="314"/>
      <c r="C15" s="314"/>
      <c r="D15" s="8">
        <v>0.05</v>
      </c>
    </row>
    <row r="16" spans="1:5">
      <c r="B16" s="316" t="s">
        <v>28</v>
      </c>
      <c r="C16" s="316"/>
    </row>
    <row r="18" spans="1:4">
      <c r="A18">
        <v>-2</v>
      </c>
      <c r="B18" s="315"/>
      <c r="C18" s="315"/>
      <c r="D18" s="6">
        <v>2</v>
      </c>
    </row>
    <row r="19" spans="1:4">
      <c r="B19" s="317" t="s">
        <v>2</v>
      </c>
      <c r="C19" s="317"/>
    </row>
  </sheetData>
  <mergeCells count="4">
    <mergeCell ref="B15:C15"/>
    <mergeCell ref="B18:C18"/>
    <mergeCell ref="B16:C16"/>
    <mergeCell ref="B19:C19"/>
  </mergeCells>
  <conditionalFormatting sqref="B3:B13">
    <cfRule type="colorScale" priority="1">
      <colorScale>
        <cfvo type="num" val="-2"/>
        <cfvo type="num" val="0"/>
        <cfvo type="num" val="2"/>
        <color rgb="FF0070C0"/>
        <color theme="0"/>
        <color rgb="FFFF0000"/>
      </colorScale>
    </cfRule>
  </conditionalFormatting>
  <conditionalFormatting sqref="C3:C13">
    <cfRule type="colorScale" priority="10">
      <colorScale>
        <cfvo type="min"/>
        <cfvo type="num" val="0.05"/>
        <color rgb="FFCC0099"/>
        <color theme="0"/>
      </colorScale>
    </cfRule>
  </conditionalFormatting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9"/>
  <sheetViews>
    <sheetView workbookViewId="0"/>
  </sheetViews>
  <sheetFormatPr defaultRowHeight="12.5"/>
  <cols>
    <col min="1" max="1" width="18.26953125" customWidth="1"/>
    <col min="2" max="2" width="28.36328125" bestFit="1" customWidth="1"/>
    <col min="3" max="3" width="10" style="39" bestFit="1" customWidth="1"/>
    <col min="4" max="4" width="10.08984375" bestFit="1" customWidth="1"/>
    <col min="5" max="5" width="84.7265625" bestFit="1" customWidth="1"/>
  </cols>
  <sheetData>
    <row r="1" spans="1:5" ht="25" customHeight="1" thickBot="1">
      <c r="A1" s="12" t="s">
        <v>2264</v>
      </c>
    </row>
    <row r="2" spans="1:5" ht="26.15" customHeight="1" thickBot="1">
      <c r="A2" s="35" t="s">
        <v>29</v>
      </c>
      <c r="B2" s="35" t="s">
        <v>30</v>
      </c>
      <c r="C2" s="44" t="s">
        <v>2110</v>
      </c>
      <c r="D2" s="37" t="s">
        <v>2109</v>
      </c>
      <c r="E2" s="47" t="s">
        <v>31</v>
      </c>
    </row>
    <row r="3" spans="1:5">
      <c r="A3" s="19" t="s">
        <v>48</v>
      </c>
      <c r="B3" s="9" t="s">
        <v>49</v>
      </c>
      <c r="C3" s="206">
        <v>1.9119999999999999</v>
      </c>
      <c r="D3" s="206">
        <v>1.4599999999999999E-3</v>
      </c>
      <c r="E3" s="20" t="s">
        <v>50</v>
      </c>
    </row>
    <row r="4" spans="1:5">
      <c r="A4" s="19" t="s">
        <v>38</v>
      </c>
      <c r="B4" s="9" t="s">
        <v>39</v>
      </c>
      <c r="C4" s="206">
        <v>2.2360000000000002</v>
      </c>
      <c r="D4" s="206">
        <v>6.7999999999999999E-5</v>
      </c>
      <c r="E4" s="20" t="s">
        <v>40</v>
      </c>
    </row>
    <row r="5" spans="1:5">
      <c r="A5" s="19" t="s">
        <v>35</v>
      </c>
      <c r="B5" s="9" t="s">
        <v>36</v>
      </c>
      <c r="C5" s="206">
        <v>2.2360000000000002</v>
      </c>
      <c r="D5" s="206">
        <v>1.6099999999999998E-5</v>
      </c>
      <c r="E5" s="20" t="s">
        <v>37</v>
      </c>
    </row>
    <row r="6" spans="1:5">
      <c r="A6" s="19" t="s">
        <v>43</v>
      </c>
      <c r="B6" s="9" t="s">
        <v>44</v>
      </c>
      <c r="C6" s="206">
        <v>2</v>
      </c>
      <c r="D6" s="206">
        <v>9.9699999999999997E-3</v>
      </c>
      <c r="E6" s="20" t="s">
        <v>45</v>
      </c>
    </row>
    <row r="7" spans="1:5">
      <c r="A7" s="19" t="s">
        <v>51</v>
      </c>
      <c r="B7" s="9" t="s">
        <v>52</v>
      </c>
      <c r="C7" s="206">
        <v>1.5489999999999999</v>
      </c>
      <c r="D7" s="206">
        <v>2.4899999999999999E-2</v>
      </c>
      <c r="E7" s="20" t="s">
        <v>53</v>
      </c>
    </row>
    <row r="8" spans="1:5">
      <c r="A8" s="19" t="s">
        <v>27</v>
      </c>
      <c r="B8" s="9" t="s">
        <v>46</v>
      </c>
      <c r="C8" s="206">
        <v>1.9690000000000001</v>
      </c>
      <c r="D8" s="206">
        <v>2.0799999999999999E-4</v>
      </c>
      <c r="E8" s="20" t="s">
        <v>47</v>
      </c>
    </row>
    <row r="9" spans="1:5">
      <c r="A9" s="19" t="s">
        <v>54</v>
      </c>
      <c r="B9" s="9" t="s">
        <v>52</v>
      </c>
      <c r="C9" s="206">
        <v>1.5209999999999999</v>
      </c>
      <c r="D9" s="206">
        <v>1.5399999999999999E-3</v>
      </c>
      <c r="E9" s="20" t="s">
        <v>55</v>
      </c>
    </row>
    <row r="10" spans="1:5">
      <c r="A10" s="19" t="s">
        <v>58</v>
      </c>
      <c r="B10" s="9" t="s">
        <v>57</v>
      </c>
      <c r="C10" s="206">
        <v>-1.5389999999999999</v>
      </c>
      <c r="D10" s="206">
        <v>5.8199999999999998E-5</v>
      </c>
      <c r="E10" s="20" t="s">
        <v>59</v>
      </c>
    </row>
    <row r="11" spans="1:5">
      <c r="A11" s="19" t="s">
        <v>41</v>
      </c>
      <c r="B11" s="9" t="s">
        <v>33</v>
      </c>
      <c r="C11" s="206">
        <v>2.2090000000000001</v>
      </c>
      <c r="D11" s="206">
        <v>1.08E-6</v>
      </c>
      <c r="E11" s="20" t="s">
        <v>42</v>
      </c>
    </row>
    <row r="12" spans="1:5">
      <c r="A12" s="19" t="s">
        <v>32</v>
      </c>
      <c r="B12" s="9" t="s">
        <v>33</v>
      </c>
      <c r="C12" s="206">
        <v>2.5009999999999999</v>
      </c>
      <c r="D12" s="206">
        <v>5.3400000000000001E-3</v>
      </c>
      <c r="E12" s="20" t="s">
        <v>34</v>
      </c>
    </row>
    <row r="13" spans="1:5" ht="13" thickBot="1">
      <c r="A13" s="21" t="s">
        <v>60</v>
      </c>
      <c r="B13" s="22" t="s">
        <v>56</v>
      </c>
      <c r="C13" s="207">
        <v>-2.2189999999999999</v>
      </c>
      <c r="D13" s="207">
        <v>2.8899999999999998E-4</v>
      </c>
      <c r="E13" s="24" t="s">
        <v>61</v>
      </c>
    </row>
    <row r="14" spans="1:5" ht="13" thickBot="1"/>
    <row r="15" spans="1:5" ht="13" thickBot="1">
      <c r="A15" s="1">
        <f>D6</f>
        <v>9.9699999999999997E-3</v>
      </c>
      <c r="B15" s="2"/>
      <c r="C15" s="42">
        <v>0.05</v>
      </c>
    </row>
    <row r="16" spans="1:5">
      <c r="B16" s="3" t="s">
        <v>28</v>
      </c>
    </row>
    <row r="18" spans="1:3">
      <c r="A18">
        <v>-2</v>
      </c>
      <c r="B18" s="5"/>
      <c r="C18" s="40">
        <v>2</v>
      </c>
    </row>
    <row r="19" spans="1:3">
      <c r="B19" s="4" t="s">
        <v>2</v>
      </c>
    </row>
  </sheetData>
  <sortState xmlns:xlrd2="http://schemas.microsoft.com/office/spreadsheetml/2017/richdata2" ref="A3:E13">
    <sortCondition ref="A3:A13"/>
  </sortState>
  <conditionalFormatting sqref="C3:C13">
    <cfRule type="colorScale" priority="2">
      <colorScale>
        <cfvo type="num" val="-2"/>
        <cfvo type="num" val="0"/>
        <cfvo type="num" val="2"/>
        <color rgb="FF0070C0"/>
        <color theme="0"/>
        <color rgb="FFFF0000"/>
      </colorScale>
    </cfRule>
  </conditionalFormatting>
  <conditionalFormatting sqref="D3:D13">
    <cfRule type="colorScale" priority="1">
      <colorScale>
        <cfvo type="min"/>
        <cfvo type="num" val="0.05"/>
        <color rgb="FFCC0099"/>
        <color theme="0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72"/>
  <sheetViews>
    <sheetView workbookViewId="0">
      <selection activeCell="L32" sqref="L32"/>
    </sheetView>
  </sheetViews>
  <sheetFormatPr defaultRowHeight="12.5"/>
  <cols>
    <col min="1" max="1" width="35.36328125" bestFit="1" customWidth="1"/>
    <col min="2" max="2" width="6" style="48" customWidth="1"/>
    <col min="3" max="4" width="5.81640625" style="48" customWidth="1"/>
    <col min="5" max="5" width="31.36328125" style="48" bestFit="1" customWidth="1"/>
    <col min="6" max="7" width="5.81640625" style="48" customWidth="1"/>
    <col min="9" max="9" width="4.6328125" customWidth="1"/>
    <col min="10" max="10" width="22.6328125" customWidth="1"/>
    <col min="11" max="11" width="8.7265625" customWidth="1"/>
  </cols>
  <sheetData>
    <row r="1" spans="1:10" ht="26.15" customHeight="1">
      <c r="A1" s="12" t="s">
        <v>2265</v>
      </c>
    </row>
    <row r="2" spans="1:10" ht="19" customHeight="1" thickBot="1">
      <c r="A2" s="318" t="s">
        <v>2255</v>
      </c>
      <c r="B2" s="319"/>
      <c r="C2" s="319"/>
      <c r="E2" s="318" t="s">
        <v>2256</v>
      </c>
      <c r="F2" s="319"/>
      <c r="G2" s="319"/>
    </row>
    <row r="3" spans="1:10" ht="26.15" customHeight="1" thickBot="1">
      <c r="A3" s="35" t="s">
        <v>2111</v>
      </c>
      <c r="B3" s="45" t="s">
        <v>2197</v>
      </c>
      <c r="C3" s="46" t="s">
        <v>2198</v>
      </c>
      <c r="D3"/>
      <c r="E3" s="35" t="s">
        <v>2111</v>
      </c>
      <c r="F3" s="45" t="s">
        <v>2197</v>
      </c>
      <c r="G3" s="46" t="s">
        <v>2198</v>
      </c>
    </row>
    <row r="4" spans="1:10">
      <c r="A4" s="25" t="s">
        <v>84</v>
      </c>
      <c r="B4" s="197">
        <v>0</v>
      </c>
      <c r="C4" s="198">
        <v>-2.714</v>
      </c>
      <c r="D4" s="196"/>
      <c r="E4" s="203" t="s">
        <v>2209</v>
      </c>
      <c r="F4" s="186">
        <v>0</v>
      </c>
      <c r="G4" s="189">
        <v>-1.982</v>
      </c>
      <c r="J4" s="5"/>
    </row>
    <row r="5" spans="1:10">
      <c r="A5" s="19" t="s">
        <v>93</v>
      </c>
      <c r="B5" s="199">
        <v>0</v>
      </c>
      <c r="C5" s="200">
        <v>-2.3719999999999999</v>
      </c>
      <c r="D5" s="196"/>
      <c r="E5" s="203" t="s">
        <v>25</v>
      </c>
      <c r="F5" s="186">
        <v>1.45</v>
      </c>
      <c r="G5" s="189">
        <v>2.34</v>
      </c>
    </row>
    <row r="6" spans="1:10">
      <c r="A6" s="19" t="s">
        <v>105</v>
      </c>
      <c r="B6" s="199">
        <v>0</v>
      </c>
      <c r="C6" s="200">
        <v>2</v>
      </c>
      <c r="D6" s="196"/>
      <c r="E6" s="203" t="s">
        <v>2210</v>
      </c>
      <c r="F6" s="186">
        <v>0.54900000000000004</v>
      </c>
      <c r="G6" s="189">
        <v>2.2189999999999999</v>
      </c>
    </row>
    <row r="7" spans="1:10">
      <c r="A7" s="19" t="s">
        <v>111</v>
      </c>
      <c r="B7" s="199">
        <v>0</v>
      </c>
      <c r="C7" s="200">
        <v>1.9690000000000001</v>
      </c>
      <c r="D7" s="196"/>
      <c r="E7" s="203" t="s">
        <v>2211</v>
      </c>
      <c r="F7" s="186">
        <v>0.25900000000000001</v>
      </c>
      <c r="G7" s="189">
        <v>1.7609999999999999</v>
      </c>
    </row>
    <row r="8" spans="1:10" ht="13" thickBot="1">
      <c r="A8" s="19" t="s">
        <v>120</v>
      </c>
      <c r="B8" s="199">
        <v>0</v>
      </c>
      <c r="C8" s="200">
        <v>1.7370000000000001</v>
      </c>
      <c r="D8" s="196"/>
      <c r="E8" s="204" t="s">
        <v>2212</v>
      </c>
      <c r="F8" s="190">
        <v>-1.897</v>
      </c>
      <c r="G8" s="191">
        <v>-1.1339999999999999</v>
      </c>
    </row>
    <row r="9" spans="1:10">
      <c r="A9" s="19" t="s">
        <v>122</v>
      </c>
      <c r="B9" s="199">
        <v>0</v>
      </c>
      <c r="C9" s="200">
        <v>-1.726</v>
      </c>
      <c r="D9" s="196"/>
      <c r="E9" s="196"/>
      <c r="F9" s="196"/>
      <c r="G9" s="196"/>
    </row>
    <row r="10" spans="1:10">
      <c r="A10" s="19" t="s">
        <v>124</v>
      </c>
      <c r="B10" s="199">
        <v>0</v>
      </c>
      <c r="C10" s="200">
        <v>-1.673</v>
      </c>
      <c r="D10" s="196"/>
      <c r="E10" s="196"/>
      <c r="G10" s="4" t="s">
        <v>2</v>
      </c>
    </row>
    <row r="11" spans="1:10">
      <c r="A11" s="19" t="s">
        <v>125</v>
      </c>
      <c r="B11" s="199">
        <v>0</v>
      </c>
      <c r="C11" s="200">
        <v>1.6639999999999999</v>
      </c>
      <c r="D11" s="196"/>
      <c r="E11">
        <v>-3</v>
      </c>
      <c r="F11" s="196"/>
      <c r="G11" s="196"/>
      <c r="I11" s="6">
        <v>3</v>
      </c>
    </row>
    <row r="12" spans="1:10">
      <c r="A12" s="19" t="s">
        <v>134</v>
      </c>
      <c r="B12" s="199">
        <v>0</v>
      </c>
      <c r="C12" s="200">
        <v>1.528</v>
      </c>
      <c r="D12" s="196"/>
      <c r="E12" s="196"/>
      <c r="F12" s="196"/>
      <c r="G12" s="196"/>
    </row>
    <row r="13" spans="1:10">
      <c r="A13" s="19" t="s">
        <v>70</v>
      </c>
      <c r="B13" s="199">
        <v>3.5680000000000001</v>
      </c>
      <c r="C13" s="200">
        <v>2.8170000000000002</v>
      </c>
      <c r="D13" s="196"/>
      <c r="E13" s="196"/>
      <c r="F13" s="196"/>
      <c r="G13" s="196"/>
    </row>
    <row r="14" spans="1:10">
      <c r="A14" s="19" t="s">
        <v>85</v>
      </c>
      <c r="B14" s="199">
        <v>2.6669999999999998</v>
      </c>
      <c r="C14" s="200">
        <v>0</v>
      </c>
      <c r="D14" s="196"/>
      <c r="E14" s="196"/>
      <c r="F14" s="196"/>
      <c r="G14" s="196"/>
    </row>
    <row r="15" spans="1:10">
      <c r="A15" s="19" t="s">
        <v>11</v>
      </c>
      <c r="B15" s="199">
        <v>2.27</v>
      </c>
      <c r="C15" s="200">
        <v>0</v>
      </c>
      <c r="D15" s="196"/>
      <c r="E15" s="196"/>
      <c r="F15" s="196"/>
      <c r="G15" s="196"/>
    </row>
    <row r="16" spans="1:10">
      <c r="A16" s="19" t="s">
        <v>19</v>
      </c>
      <c r="B16" s="199">
        <v>2.2189999999999999</v>
      </c>
      <c r="C16" s="200">
        <v>1.6519999999999999</v>
      </c>
      <c r="D16" s="196"/>
      <c r="E16" s="196"/>
      <c r="F16" s="196"/>
      <c r="G16" s="196"/>
    </row>
    <row r="17" spans="1:7">
      <c r="A17" s="19" t="s">
        <v>99</v>
      </c>
      <c r="B17" s="199">
        <v>2.2189999999999999</v>
      </c>
      <c r="C17" s="200">
        <v>0</v>
      </c>
      <c r="D17" s="196"/>
      <c r="E17" s="196"/>
      <c r="F17" s="196"/>
      <c r="G17" s="196"/>
    </row>
    <row r="18" spans="1:7">
      <c r="A18" s="19" t="s">
        <v>91</v>
      </c>
      <c r="B18" s="199">
        <v>2.1469999999999998</v>
      </c>
      <c r="C18" s="200">
        <v>-0.25900000000000001</v>
      </c>
      <c r="D18" s="196"/>
      <c r="E18" s="196"/>
      <c r="F18" s="196"/>
      <c r="G18" s="196"/>
    </row>
    <row r="19" spans="1:7">
      <c r="A19" s="19" t="s">
        <v>135</v>
      </c>
      <c r="B19" s="199">
        <v>2.1269999999999998</v>
      </c>
      <c r="C19" s="200">
        <v>1.601</v>
      </c>
      <c r="D19" s="196"/>
      <c r="E19" s="196"/>
      <c r="F19" s="196"/>
      <c r="G19" s="196"/>
    </row>
    <row r="20" spans="1:7">
      <c r="A20" s="19" t="s">
        <v>103</v>
      </c>
      <c r="B20" s="199">
        <v>2.1080000000000001</v>
      </c>
      <c r="C20" s="200">
        <v>0</v>
      </c>
      <c r="D20" s="196"/>
      <c r="E20" s="196"/>
      <c r="F20" s="196"/>
      <c r="G20" s="196"/>
    </row>
    <row r="21" spans="1:7">
      <c r="A21" s="19" t="s">
        <v>101</v>
      </c>
      <c r="B21" s="199">
        <v>2.0790000000000002</v>
      </c>
      <c r="C21" s="200">
        <v>9.0999999999999998E-2</v>
      </c>
      <c r="D21" s="196"/>
      <c r="E21" s="196"/>
      <c r="F21" s="196"/>
      <c r="G21" s="196"/>
    </row>
    <row r="22" spans="1:7">
      <c r="A22" s="19" t="s">
        <v>104</v>
      </c>
      <c r="B22" s="199">
        <v>2</v>
      </c>
      <c r="C22" s="200">
        <v>0</v>
      </c>
      <c r="D22" s="196"/>
      <c r="E22" s="196"/>
      <c r="F22" s="196"/>
      <c r="G22" s="196"/>
    </row>
    <row r="23" spans="1:7">
      <c r="A23" s="19" t="s">
        <v>106</v>
      </c>
      <c r="B23" s="199">
        <v>2</v>
      </c>
      <c r="C23" s="200">
        <v>0</v>
      </c>
      <c r="D23" s="196"/>
      <c r="E23" s="196"/>
      <c r="F23" s="196"/>
      <c r="G23" s="196"/>
    </row>
    <row r="24" spans="1:7">
      <c r="A24" s="19" t="s">
        <v>107</v>
      </c>
      <c r="B24" s="199">
        <v>2</v>
      </c>
      <c r="C24" s="200">
        <v>0</v>
      </c>
      <c r="D24" s="196"/>
      <c r="E24" s="196"/>
      <c r="F24" s="196"/>
      <c r="G24" s="196"/>
    </row>
    <row r="25" spans="1:7">
      <c r="A25" s="19" t="s">
        <v>94</v>
      </c>
      <c r="B25" s="199">
        <v>1.99</v>
      </c>
      <c r="C25" s="200">
        <v>0.33300000000000002</v>
      </c>
      <c r="D25" s="196"/>
      <c r="E25" s="196"/>
      <c r="F25" s="196"/>
      <c r="G25" s="196"/>
    </row>
    <row r="26" spans="1:7">
      <c r="A26" s="19" t="s">
        <v>78</v>
      </c>
      <c r="B26" s="199">
        <v>1.982</v>
      </c>
      <c r="C26" s="200">
        <v>1.103</v>
      </c>
      <c r="D26" s="196"/>
      <c r="E26" s="196"/>
      <c r="F26" s="196"/>
      <c r="G26" s="196"/>
    </row>
    <row r="27" spans="1:7">
      <c r="A27" s="19" t="s">
        <v>109</v>
      </c>
      <c r="B27" s="199">
        <v>1.982</v>
      </c>
      <c r="C27" s="200">
        <v>0</v>
      </c>
      <c r="D27" s="196"/>
      <c r="E27" s="196"/>
      <c r="F27" s="196"/>
      <c r="G27" s="196"/>
    </row>
    <row r="28" spans="1:7">
      <c r="A28" s="19" t="s">
        <v>112</v>
      </c>
      <c r="B28" s="199">
        <v>1.9690000000000001</v>
      </c>
      <c r="C28" s="200">
        <v>0</v>
      </c>
      <c r="D28" s="196"/>
      <c r="E28" s="196"/>
      <c r="F28" s="196"/>
      <c r="G28" s="196"/>
    </row>
    <row r="29" spans="1:7">
      <c r="A29" s="19" t="s">
        <v>92</v>
      </c>
      <c r="B29" s="199">
        <v>1.9139999999999999</v>
      </c>
      <c r="C29" s="200">
        <v>-0.47299999999999998</v>
      </c>
      <c r="D29" s="196"/>
      <c r="E29" s="196"/>
      <c r="F29" s="196"/>
      <c r="G29" s="196"/>
    </row>
    <row r="30" spans="1:7">
      <c r="A30" s="19" t="s">
        <v>113</v>
      </c>
      <c r="B30" s="199">
        <v>1.8939999999999999</v>
      </c>
      <c r="C30" s="200">
        <v>0</v>
      </c>
      <c r="D30" s="196"/>
      <c r="E30" s="196"/>
      <c r="F30" s="196"/>
      <c r="G30" s="196"/>
    </row>
    <row r="31" spans="1:7">
      <c r="A31" s="19" t="s">
        <v>77</v>
      </c>
      <c r="B31" s="199">
        <v>1.8779999999999999</v>
      </c>
      <c r="C31" s="200">
        <v>1.353</v>
      </c>
      <c r="D31" s="196"/>
      <c r="E31" s="196"/>
      <c r="F31" s="196"/>
      <c r="G31" s="196"/>
    </row>
    <row r="32" spans="1:7">
      <c r="A32" s="19" t="s">
        <v>108</v>
      </c>
      <c r="B32" s="199">
        <v>1.865</v>
      </c>
      <c r="C32" s="200">
        <v>-0.13200000000000001</v>
      </c>
      <c r="D32" s="196"/>
      <c r="E32" s="196"/>
      <c r="F32" s="196"/>
      <c r="G32" s="196"/>
    </row>
    <row r="33" spans="1:7">
      <c r="A33" s="19" t="s">
        <v>115</v>
      </c>
      <c r="B33" s="199">
        <v>1.865</v>
      </c>
      <c r="C33" s="200">
        <v>0</v>
      </c>
      <c r="D33" s="196"/>
      <c r="E33" s="196"/>
      <c r="F33" s="196"/>
      <c r="G33" s="196"/>
    </row>
    <row r="34" spans="1:7">
      <c r="A34" s="19" t="s">
        <v>86</v>
      </c>
      <c r="B34" s="199">
        <v>1.839</v>
      </c>
      <c r="C34" s="200">
        <v>0.80800000000000005</v>
      </c>
      <c r="D34" s="196"/>
      <c r="E34" s="196"/>
      <c r="F34" s="196"/>
      <c r="G34" s="196"/>
    </row>
    <row r="35" spans="1:7">
      <c r="A35" s="19" t="s">
        <v>80</v>
      </c>
      <c r="B35" s="199">
        <v>1.7949999999999999</v>
      </c>
      <c r="C35" s="200">
        <v>1.1719999999999999</v>
      </c>
      <c r="D35" s="196"/>
      <c r="E35" s="196"/>
      <c r="F35" s="196"/>
      <c r="G35" s="196"/>
    </row>
    <row r="36" spans="1:7">
      <c r="A36" s="19" t="s">
        <v>118</v>
      </c>
      <c r="B36" s="199">
        <v>1.7509999999999999</v>
      </c>
      <c r="C36" s="200">
        <v>0</v>
      </c>
      <c r="D36" s="196"/>
      <c r="E36" s="196"/>
      <c r="F36" s="196"/>
      <c r="G36" s="196"/>
    </row>
    <row r="37" spans="1:7">
      <c r="A37" s="19" t="s">
        <v>119</v>
      </c>
      <c r="B37" s="199">
        <v>1.7430000000000001</v>
      </c>
      <c r="C37" s="200">
        <v>0</v>
      </c>
      <c r="D37" s="196"/>
      <c r="E37" s="196"/>
      <c r="F37" s="196"/>
      <c r="G37" s="196"/>
    </row>
    <row r="38" spans="1:7">
      <c r="A38" s="19" t="s">
        <v>121</v>
      </c>
      <c r="B38" s="199">
        <v>1.732</v>
      </c>
      <c r="C38" s="200">
        <v>0</v>
      </c>
      <c r="D38" s="196"/>
      <c r="E38" s="196"/>
      <c r="F38" s="196"/>
      <c r="G38" s="196"/>
    </row>
    <row r="39" spans="1:7">
      <c r="A39" s="19" t="s">
        <v>117</v>
      </c>
      <c r="B39" s="199">
        <v>1.6739999999999999</v>
      </c>
      <c r="C39" s="200">
        <v>0.11</v>
      </c>
      <c r="D39" s="196"/>
      <c r="E39" s="196"/>
      <c r="F39" s="196"/>
      <c r="G39" s="196"/>
    </row>
    <row r="40" spans="1:7">
      <c r="A40" s="19" t="s">
        <v>123</v>
      </c>
      <c r="B40" s="199">
        <v>1.673</v>
      </c>
      <c r="C40" s="200">
        <v>0</v>
      </c>
      <c r="D40" s="196"/>
      <c r="E40" s="196"/>
      <c r="F40" s="196"/>
      <c r="G40" s="196"/>
    </row>
    <row r="41" spans="1:7">
      <c r="A41" s="19" t="s">
        <v>126</v>
      </c>
      <c r="B41" s="199">
        <v>1.65</v>
      </c>
      <c r="C41" s="200">
        <v>0</v>
      </c>
      <c r="D41" s="196"/>
      <c r="E41" s="196"/>
      <c r="F41" s="196"/>
      <c r="G41" s="196"/>
    </row>
    <row r="42" spans="1:7">
      <c r="A42" s="19" t="s">
        <v>127</v>
      </c>
      <c r="B42" s="199">
        <v>1.641</v>
      </c>
      <c r="C42" s="200">
        <v>0</v>
      </c>
      <c r="D42" s="196"/>
      <c r="E42" s="196"/>
      <c r="F42" s="196"/>
      <c r="G42" s="196"/>
    </row>
    <row r="43" spans="1:7">
      <c r="A43" s="19" t="s">
        <v>129</v>
      </c>
      <c r="B43" s="199">
        <v>1.613</v>
      </c>
      <c r="C43" s="200">
        <v>0</v>
      </c>
      <c r="D43" s="196"/>
      <c r="E43" s="196"/>
      <c r="F43" s="196"/>
      <c r="G43" s="196"/>
    </row>
    <row r="44" spans="1:7">
      <c r="A44" s="19" t="s">
        <v>130</v>
      </c>
      <c r="B44" s="199">
        <v>1.613</v>
      </c>
      <c r="C44" s="200">
        <v>0</v>
      </c>
      <c r="D44" s="196"/>
      <c r="E44" s="196"/>
      <c r="F44" s="196"/>
      <c r="G44" s="196"/>
    </row>
    <row r="45" spans="1:7">
      <c r="A45" s="19" t="s">
        <v>131</v>
      </c>
      <c r="B45" s="199">
        <v>1.6120000000000001</v>
      </c>
      <c r="C45" s="200">
        <v>0</v>
      </c>
      <c r="D45" s="196"/>
      <c r="E45" s="196"/>
      <c r="F45" s="196"/>
      <c r="G45" s="196"/>
    </row>
    <row r="46" spans="1:7">
      <c r="A46" s="19" t="s">
        <v>132</v>
      </c>
      <c r="B46" s="199">
        <v>1.5720000000000001</v>
      </c>
      <c r="C46" s="200">
        <v>0</v>
      </c>
      <c r="D46" s="196"/>
      <c r="E46" s="196"/>
      <c r="F46" s="196"/>
      <c r="G46" s="196"/>
    </row>
    <row r="47" spans="1:7">
      <c r="A47" s="19" t="s">
        <v>114</v>
      </c>
      <c r="B47" s="199">
        <v>1.5589999999999999</v>
      </c>
      <c r="C47" s="200">
        <v>-0.32800000000000001</v>
      </c>
      <c r="D47" s="196"/>
      <c r="E47" s="196"/>
      <c r="F47" s="196"/>
      <c r="G47" s="196"/>
    </row>
    <row r="48" spans="1:7">
      <c r="A48" s="19" t="s">
        <v>133</v>
      </c>
      <c r="B48" s="199">
        <v>1.5589999999999999</v>
      </c>
      <c r="C48" s="200">
        <v>0</v>
      </c>
      <c r="D48" s="196"/>
      <c r="E48" s="196"/>
      <c r="F48" s="196"/>
      <c r="G48" s="196"/>
    </row>
    <row r="49" spans="1:7">
      <c r="A49" s="19" t="s">
        <v>110</v>
      </c>
      <c r="B49" s="199">
        <v>1.52</v>
      </c>
      <c r="C49" s="200">
        <v>-0.45200000000000001</v>
      </c>
      <c r="D49" s="196"/>
      <c r="E49" s="196"/>
      <c r="F49" s="196"/>
      <c r="G49" s="196"/>
    </row>
    <row r="50" spans="1:7">
      <c r="A50" s="19" t="s">
        <v>128</v>
      </c>
      <c r="B50" s="199">
        <v>1.5029999999999999</v>
      </c>
      <c r="C50" s="200">
        <v>-0.112</v>
      </c>
      <c r="D50" s="196"/>
      <c r="E50" s="196"/>
      <c r="F50" s="196"/>
      <c r="G50" s="196"/>
    </row>
    <row r="51" spans="1:7">
      <c r="A51" s="19" t="s">
        <v>97</v>
      </c>
      <c r="B51" s="199">
        <v>1.5009999999999999</v>
      </c>
      <c r="C51" s="200">
        <v>-0.76200000000000001</v>
      </c>
      <c r="D51" s="196"/>
      <c r="E51" s="196"/>
      <c r="F51" s="196"/>
      <c r="G51" s="196"/>
    </row>
    <row r="52" spans="1:7">
      <c r="A52" s="19" t="s">
        <v>75</v>
      </c>
      <c r="B52" s="199">
        <v>1.2949999999999999</v>
      </c>
      <c r="C52" s="200">
        <v>2.2360000000000002</v>
      </c>
      <c r="D52" s="196"/>
      <c r="E52" s="196"/>
      <c r="F52" s="196"/>
      <c r="G52" s="196"/>
    </row>
    <row r="53" spans="1:7">
      <c r="A53" s="19" t="s">
        <v>81</v>
      </c>
      <c r="B53" s="199">
        <v>0.48799999999999999</v>
      </c>
      <c r="C53" s="200">
        <v>-2.3809999999999998</v>
      </c>
      <c r="D53" s="196"/>
      <c r="E53" s="196"/>
      <c r="F53" s="196"/>
      <c r="G53" s="196"/>
    </row>
    <row r="54" spans="1:7">
      <c r="A54" s="19" t="s">
        <v>82</v>
      </c>
      <c r="B54" s="199">
        <v>0.48399999999999999</v>
      </c>
      <c r="C54" s="200">
        <v>-2.3809999999999998</v>
      </c>
      <c r="D54" s="196"/>
      <c r="E54" s="196"/>
      <c r="F54" s="196"/>
      <c r="G54" s="196"/>
    </row>
    <row r="55" spans="1:7">
      <c r="A55" s="19" t="s">
        <v>89</v>
      </c>
      <c r="B55" s="199">
        <v>-0.105</v>
      </c>
      <c r="C55" s="200">
        <v>-2.3780000000000001</v>
      </c>
      <c r="D55" s="196"/>
      <c r="E55" s="196"/>
      <c r="F55" s="196"/>
      <c r="G55" s="196"/>
    </row>
    <row r="56" spans="1:7">
      <c r="A56" s="19" t="s">
        <v>98</v>
      </c>
      <c r="B56" s="199">
        <v>-0.32800000000000001</v>
      </c>
      <c r="C56" s="200">
        <v>-1.907</v>
      </c>
      <c r="D56" s="196"/>
      <c r="E56" s="196"/>
      <c r="F56" s="196"/>
      <c r="G56" s="196"/>
    </row>
    <row r="57" spans="1:7">
      <c r="A57" s="19" t="s">
        <v>15</v>
      </c>
      <c r="B57" s="199">
        <v>-0.41499999999999998</v>
      </c>
      <c r="C57" s="200">
        <v>-2.714</v>
      </c>
      <c r="D57" s="196"/>
      <c r="E57" s="196"/>
      <c r="F57" s="196"/>
      <c r="G57" s="196"/>
    </row>
    <row r="58" spans="1:7">
      <c r="A58" s="19" t="s">
        <v>102</v>
      </c>
      <c r="B58" s="199">
        <v>-0.49099999999999999</v>
      </c>
      <c r="C58" s="200">
        <v>-1.669</v>
      </c>
      <c r="D58" s="196"/>
      <c r="E58" s="196"/>
      <c r="F58" s="196"/>
      <c r="G58" s="196"/>
    </row>
    <row r="59" spans="1:7">
      <c r="A59" s="19" t="s">
        <v>88</v>
      </c>
      <c r="B59" s="199">
        <v>-0.53100000000000003</v>
      </c>
      <c r="C59" s="200">
        <v>-2.0110000000000001</v>
      </c>
      <c r="D59" s="196"/>
      <c r="E59" s="196"/>
      <c r="F59" s="196"/>
      <c r="G59" s="196"/>
    </row>
    <row r="60" spans="1:7">
      <c r="A60" s="19" t="s">
        <v>87</v>
      </c>
      <c r="B60" s="199">
        <v>-0.67400000000000004</v>
      </c>
      <c r="C60" s="200">
        <v>-1.871</v>
      </c>
      <c r="D60" s="196"/>
      <c r="E60" s="196"/>
      <c r="F60" s="196"/>
      <c r="G60" s="196"/>
    </row>
    <row r="61" spans="1:7">
      <c r="A61" s="19" t="s">
        <v>90</v>
      </c>
      <c r="B61" s="199">
        <v>-0.7</v>
      </c>
      <c r="C61" s="200">
        <v>-1.7350000000000001</v>
      </c>
      <c r="D61" s="196"/>
      <c r="E61" s="196"/>
      <c r="F61" s="196"/>
      <c r="G61" s="196"/>
    </row>
    <row r="62" spans="1:7">
      <c r="A62" s="19" t="s">
        <v>76</v>
      </c>
      <c r="B62" s="199">
        <v>-0.97299999999999998</v>
      </c>
      <c r="C62" s="200">
        <v>-2.3719999999999999</v>
      </c>
      <c r="D62" s="196"/>
      <c r="E62" s="196"/>
      <c r="F62" s="196"/>
      <c r="G62" s="196"/>
    </row>
    <row r="63" spans="1:7">
      <c r="A63" s="19" t="s">
        <v>74</v>
      </c>
      <c r="B63" s="199">
        <v>-0.98799999999999999</v>
      </c>
      <c r="C63" s="200">
        <v>-2.56</v>
      </c>
      <c r="D63" s="196"/>
      <c r="E63" s="196"/>
      <c r="F63" s="196"/>
      <c r="G63" s="196"/>
    </row>
    <row r="64" spans="1:7">
      <c r="A64" s="19" t="s">
        <v>79</v>
      </c>
      <c r="B64" s="199">
        <v>-1.0920000000000001</v>
      </c>
      <c r="C64" s="200">
        <v>-1.968</v>
      </c>
      <c r="D64" s="196"/>
      <c r="E64" s="196"/>
      <c r="F64" s="196"/>
      <c r="G64" s="196"/>
    </row>
    <row r="65" spans="1:7">
      <c r="A65" s="19" t="s">
        <v>73</v>
      </c>
      <c r="B65" s="199">
        <v>-1.544</v>
      </c>
      <c r="C65" s="200">
        <v>-2.5550000000000002</v>
      </c>
      <c r="D65" s="196"/>
      <c r="E65" s="196"/>
      <c r="F65" s="196"/>
      <c r="G65" s="196"/>
    </row>
    <row r="66" spans="1:7">
      <c r="A66" s="19" t="s">
        <v>95</v>
      </c>
      <c r="B66" s="199">
        <v>-1.6639999999999999</v>
      </c>
      <c r="C66" s="200">
        <v>-0.65100000000000002</v>
      </c>
      <c r="D66" s="196"/>
      <c r="E66" s="196"/>
      <c r="F66" s="196"/>
      <c r="G66" s="196"/>
    </row>
    <row r="67" spans="1:7">
      <c r="A67" s="19" t="s">
        <v>72</v>
      </c>
      <c r="B67" s="199">
        <v>-1.762</v>
      </c>
      <c r="C67" s="200">
        <v>-2.5430000000000001</v>
      </c>
      <c r="D67" s="196"/>
      <c r="E67" s="196"/>
      <c r="F67" s="196"/>
      <c r="G67" s="196"/>
    </row>
    <row r="68" spans="1:7">
      <c r="A68" s="19" t="s">
        <v>96</v>
      </c>
      <c r="B68" s="199">
        <v>-1.8120000000000001</v>
      </c>
      <c r="C68" s="200">
        <v>-0.47099999999999997</v>
      </c>
      <c r="D68" s="196"/>
      <c r="E68" s="196"/>
      <c r="F68" s="196"/>
      <c r="G68" s="196"/>
    </row>
    <row r="69" spans="1:7">
      <c r="A69" s="19" t="s">
        <v>116</v>
      </c>
      <c r="B69" s="199">
        <v>-1.831</v>
      </c>
      <c r="C69" s="200">
        <v>0</v>
      </c>
      <c r="D69" s="196"/>
      <c r="E69" s="196"/>
      <c r="F69" s="196"/>
      <c r="G69" s="196"/>
    </row>
    <row r="70" spans="1:7">
      <c r="A70" s="19" t="s">
        <v>83</v>
      </c>
      <c r="B70" s="199">
        <v>-1.9339999999999999</v>
      </c>
      <c r="C70" s="200">
        <v>0.86799999999999999</v>
      </c>
      <c r="D70" s="196"/>
      <c r="E70" s="196"/>
      <c r="F70" s="196"/>
      <c r="G70" s="196"/>
    </row>
    <row r="71" spans="1:7">
      <c r="A71" s="19" t="s">
        <v>71</v>
      </c>
      <c r="B71" s="199">
        <v>-1.976</v>
      </c>
      <c r="C71" s="200">
        <v>-2.8</v>
      </c>
      <c r="D71" s="196"/>
      <c r="E71" s="196"/>
      <c r="F71" s="196"/>
      <c r="G71" s="196"/>
    </row>
    <row r="72" spans="1:7" ht="13" thickBot="1">
      <c r="A72" s="21" t="s">
        <v>100</v>
      </c>
      <c r="B72" s="201">
        <v>-2.2010000000000001</v>
      </c>
      <c r="C72" s="202">
        <v>0</v>
      </c>
      <c r="D72" s="196"/>
      <c r="E72" s="196"/>
      <c r="F72" s="196"/>
      <c r="G72" s="196"/>
    </row>
  </sheetData>
  <mergeCells count="2">
    <mergeCell ref="A2:C2"/>
    <mergeCell ref="E2:G2"/>
  </mergeCells>
  <conditionalFormatting sqref="B15:G72 B4:D14 E9:G9 E12:G14 F11:G11 E10">
    <cfRule type="colorScale" priority="3">
      <colorScale>
        <cfvo type="min"/>
        <cfvo type="num" val="0"/>
        <cfvo type="max"/>
        <color rgb="FF0070C0"/>
        <color theme="0"/>
        <color rgb="FFFF0000"/>
      </colorScale>
    </cfRule>
  </conditionalFormatting>
  <conditionalFormatting sqref="F4:G8">
    <cfRule type="colorScale" priority="1">
      <colorScale>
        <cfvo type="min"/>
        <cfvo type="num" val="0"/>
        <cfvo type="max"/>
        <color rgb="FF0070C0"/>
        <color theme="0"/>
        <color rgb="FFFF0000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9"/>
  <sheetViews>
    <sheetView workbookViewId="0">
      <selection activeCell="B23" sqref="B23"/>
    </sheetView>
  </sheetViews>
  <sheetFormatPr defaultRowHeight="12.5"/>
  <cols>
    <col min="1" max="1" width="20.6328125" customWidth="1"/>
    <col min="2" max="3" width="6.08984375" style="48" customWidth="1"/>
    <col min="6" max="6" width="25.08984375" customWidth="1"/>
  </cols>
  <sheetData>
    <row r="1" spans="1:7" ht="25" customHeight="1" thickBot="1">
      <c r="A1" s="12" t="s">
        <v>2266</v>
      </c>
    </row>
    <row r="2" spans="1:7" ht="26.15" customHeight="1" thickBot="1">
      <c r="A2" s="192" t="s">
        <v>69</v>
      </c>
      <c r="B2" s="193" t="s">
        <v>2197</v>
      </c>
      <c r="C2" s="194" t="s">
        <v>2198</v>
      </c>
    </row>
    <row r="3" spans="1:7">
      <c r="A3" s="195" t="s">
        <v>2207</v>
      </c>
      <c r="B3" s="187">
        <v>1.633</v>
      </c>
      <c r="C3" s="188"/>
      <c r="E3">
        <v>-2</v>
      </c>
      <c r="F3" s="5"/>
      <c r="G3" s="6">
        <v>2</v>
      </c>
    </row>
    <row r="4" spans="1:7">
      <c r="A4" s="169" t="s">
        <v>2208</v>
      </c>
      <c r="B4" s="186">
        <v>1.254</v>
      </c>
      <c r="C4" s="189">
        <v>1.982</v>
      </c>
      <c r="F4" s="4" t="s">
        <v>2</v>
      </c>
    </row>
    <row r="5" spans="1:7">
      <c r="A5" s="169" t="s">
        <v>64</v>
      </c>
      <c r="B5" s="186">
        <v>2.3260000000000001</v>
      </c>
      <c r="C5" s="189">
        <v>1</v>
      </c>
    </row>
    <row r="6" spans="1:7">
      <c r="A6" s="169" t="s">
        <v>66</v>
      </c>
      <c r="B6" s="186">
        <v>2.3820000000000001</v>
      </c>
      <c r="C6" s="189">
        <v>0.246</v>
      </c>
    </row>
    <row r="7" spans="1:7">
      <c r="A7" s="169" t="s">
        <v>65</v>
      </c>
      <c r="B7" s="186">
        <v>2.8559999999999999</v>
      </c>
      <c r="C7" s="189">
        <v>-3.7999999999999999E-2</v>
      </c>
    </row>
    <row r="8" spans="1:7">
      <c r="A8" s="169" t="s">
        <v>63</v>
      </c>
      <c r="B8" s="186">
        <v>-1.9410000000000001</v>
      </c>
      <c r="C8" s="189">
        <v>-1.3420000000000001</v>
      </c>
    </row>
    <row r="9" spans="1:7" ht="13" thickBot="1">
      <c r="A9" s="178" t="s">
        <v>62</v>
      </c>
      <c r="B9" s="190">
        <v>-3.0510000000000002</v>
      </c>
      <c r="C9" s="191">
        <v>-2</v>
      </c>
    </row>
  </sheetData>
  <sortState xmlns:xlrd2="http://schemas.microsoft.com/office/spreadsheetml/2017/richdata2" ref="A3:C269">
    <sortCondition ref="A1:A269"/>
  </sortState>
  <conditionalFormatting sqref="B3:C9">
    <cfRule type="colorScale" priority="1">
      <colorScale>
        <cfvo type="min"/>
        <cfvo type="num" val="0"/>
        <cfvo type="max"/>
        <color rgb="FF0070C0"/>
        <color theme="0"/>
        <color rgb="FFFF0000"/>
      </colorScale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ADBAE-E4E9-43B4-92D0-7C2224E9BF10}">
  <dimension ref="A1:I22"/>
  <sheetViews>
    <sheetView workbookViewId="0">
      <selection activeCell="L4" sqref="L4"/>
    </sheetView>
  </sheetViews>
  <sheetFormatPr defaultRowHeight="12.5"/>
  <cols>
    <col min="6" max="6" width="10.6328125" customWidth="1"/>
  </cols>
  <sheetData>
    <row r="1" spans="1:9" ht="25" customHeight="1" thickBot="1">
      <c r="A1" s="12" t="s">
        <v>2257</v>
      </c>
      <c r="B1" s="16"/>
      <c r="C1" s="17"/>
      <c r="D1" s="17"/>
      <c r="E1" s="17"/>
      <c r="F1" s="17"/>
      <c r="G1" s="17"/>
      <c r="H1" s="17"/>
      <c r="I1" s="16"/>
    </row>
    <row r="2" spans="1:9" ht="15.5" thickBot="1">
      <c r="A2" s="320" t="s">
        <v>155</v>
      </c>
      <c r="B2" s="322" t="s">
        <v>2193</v>
      </c>
      <c r="C2" s="324" t="s">
        <v>2194</v>
      </c>
      <c r="D2" s="326" t="s">
        <v>2206</v>
      </c>
      <c r="E2" s="327"/>
      <c r="F2" s="328" t="s">
        <v>2195</v>
      </c>
      <c r="G2" s="330" t="s">
        <v>2196</v>
      </c>
      <c r="H2" s="331"/>
      <c r="I2" s="332"/>
    </row>
    <row r="3" spans="1:9" ht="26.5" thickBot="1">
      <c r="A3" s="321"/>
      <c r="B3" s="323"/>
      <c r="C3" s="325"/>
      <c r="D3" s="298" t="s">
        <v>2197</v>
      </c>
      <c r="E3" s="300" t="s">
        <v>2198</v>
      </c>
      <c r="F3" s="329"/>
      <c r="G3" s="298" t="s">
        <v>156</v>
      </c>
      <c r="H3" s="299" t="s">
        <v>2199</v>
      </c>
      <c r="I3" s="185" t="s">
        <v>2200</v>
      </c>
    </row>
    <row r="4" spans="1:9" ht="14.5">
      <c r="A4" s="163" t="s">
        <v>182</v>
      </c>
      <c r="B4" s="164" t="s">
        <v>44</v>
      </c>
      <c r="C4" s="165" t="s">
        <v>160</v>
      </c>
      <c r="D4" s="166">
        <v>1010</v>
      </c>
      <c r="E4" s="167">
        <v>0.83</v>
      </c>
      <c r="F4" s="177" t="s">
        <v>1547</v>
      </c>
      <c r="G4" s="168" t="s">
        <v>159</v>
      </c>
      <c r="H4" s="164" t="s">
        <v>160</v>
      </c>
      <c r="I4" s="165" t="s">
        <v>159</v>
      </c>
    </row>
    <row r="5" spans="1:9" ht="14.5">
      <c r="A5" s="169" t="s">
        <v>201</v>
      </c>
      <c r="B5" s="170" t="s">
        <v>44</v>
      </c>
      <c r="C5" s="171" t="s">
        <v>160</v>
      </c>
      <c r="D5" s="172">
        <v>2880</v>
      </c>
      <c r="E5" s="173">
        <v>3460</v>
      </c>
      <c r="F5" s="174" t="s">
        <v>2134</v>
      </c>
      <c r="G5" s="175" t="s">
        <v>159</v>
      </c>
      <c r="H5" s="170" t="s">
        <v>160</v>
      </c>
      <c r="I5" s="171" t="s">
        <v>159</v>
      </c>
    </row>
    <row r="6" spans="1:9" ht="14.5">
      <c r="A6" s="169" t="s">
        <v>204</v>
      </c>
      <c r="B6" s="170" t="s">
        <v>56</v>
      </c>
      <c r="C6" s="171" t="s">
        <v>160</v>
      </c>
      <c r="D6" s="172">
        <v>1550</v>
      </c>
      <c r="E6" s="173">
        <v>1200</v>
      </c>
      <c r="F6" s="174" t="s">
        <v>2134</v>
      </c>
      <c r="G6" s="175" t="s">
        <v>159</v>
      </c>
      <c r="H6" s="170" t="s">
        <v>160</v>
      </c>
      <c r="I6" s="171" t="s">
        <v>159</v>
      </c>
    </row>
    <row r="7" spans="1:9" ht="14.5">
      <c r="A7" s="169" t="s">
        <v>211</v>
      </c>
      <c r="B7" s="170" t="s">
        <v>56</v>
      </c>
      <c r="C7" s="171" t="s">
        <v>160</v>
      </c>
      <c r="D7" s="172">
        <v>0.92</v>
      </c>
      <c r="E7" s="173">
        <v>0.99</v>
      </c>
      <c r="F7" s="174" t="s">
        <v>2134</v>
      </c>
      <c r="G7" s="175" t="s">
        <v>159</v>
      </c>
      <c r="H7" s="170" t="s">
        <v>160</v>
      </c>
      <c r="I7" s="171" t="s">
        <v>159</v>
      </c>
    </row>
    <row r="8" spans="1:9" ht="14.5">
      <c r="A8" s="169" t="s">
        <v>229</v>
      </c>
      <c r="B8" s="170" t="s">
        <v>210</v>
      </c>
      <c r="C8" s="171" t="s">
        <v>160</v>
      </c>
      <c r="D8" s="172">
        <v>0.77</v>
      </c>
      <c r="E8" s="173">
        <v>0.5</v>
      </c>
      <c r="F8" s="174" t="s">
        <v>2134</v>
      </c>
      <c r="G8" s="175" t="s">
        <v>160</v>
      </c>
      <c r="H8" s="170" t="s">
        <v>159</v>
      </c>
      <c r="I8" s="171" t="s">
        <v>160</v>
      </c>
    </row>
    <row r="9" spans="1:9" ht="14.5">
      <c r="A9" s="169" t="s">
        <v>370</v>
      </c>
      <c r="B9" s="170" t="s">
        <v>210</v>
      </c>
      <c r="C9" s="171" t="s">
        <v>160</v>
      </c>
      <c r="D9" s="172">
        <v>-0.68</v>
      </c>
      <c r="E9" s="173">
        <v>-0.71</v>
      </c>
      <c r="F9" s="174" t="s">
        <v>2134</v>
      </c>
      <c r="G9" s="175" t="s">
        <v>159</v>
      </c>
      <c r="H9" s="170" t="s">
        <v>160</v>
      </c>
      <c r="I9" s="171" t="s">
        <v>160</v>
      </c>
    </row>
    <row r="10" spans="1:9" ht="14.5">
      <c r="A10" s="169" t="s">
        <v>329</v>
      </c>
      <c r="B10" s="170" t="s">
        <v>56</v>
      </c>
      <c r="C10" s="171" t="s">
        <v>160</v>
      </c>
      <c r="D10" s="172">
        <v>-1050</v>
      </c>
      <c r="E10" s="173">
        <v>-0.8</v>
      </c>
      <c r="F10" s="176" t="s">
        <v>1474</v>
      </c>
      <c r="G10" s="175" t="s">
        <v>159</v>
      </c>
      <c r="H10" s="170" t="s">
        <v>160</v>
      </c>
      <c r="I10" s="171" t="s">
        <v>159</v>
      </c>
    </row>
    <row r="11" spans="1:9" ht="14.5">
      <c r="A11" s="169" t="s">
        <v>171</v>
      </c>
      <c r="B11" s="170" t="s">
        <v>44</v>
      </c>
      <c r="C11" s="171" t="s">
        <v>160</v>
      </c>
      <c r="D11" s="172">
        <v>-0.79</v>
      </c>
      <c r="E11" s="173">
        <v>-0.76</v>
      </c>
      <c r="F11" s="176" t="s">
        <v>1474</v>
      </c>
      <c r="G11" s="175" t="s">
        <v>159</v>
      </c>
      <c r="H11" s="170" t="s">
        <v>159</v>
      </c>
      <c r="I11" s="171" t="s">
        <v>159</v>
      </c>
    </row>
    <row r="12" spans="1:9" ht="14.5">
      <c r="A12" s="169" t="s">
        <v>599</v>
      </c>
      <c r="B12" s="170" t="s">
        <v>210</v>
      </c>
      <c r="C12" s="171" t="s">
        <v>160</v>
      </c>
      <c r="D12" s="172">
        <v>-0.83</v>
      </c>
      <c r="E12" s="173">
        <v>-2740</v>
      </c>
      <c r="F12" s="176" t="s">
        <v>1474</v>
      </c>
      <c r="G12" s="175" t="s">
        <v>159</v>
      </c>
      <c r="H12" s="170" t="s">
        <v>160</v>
      </c>
      <c r="I12" s="171" t="s">
        <v>160</v>
      </c>
    </row>
    <row r="13" spans="1:9" ht="14.5">
      <c r="A13" s="169" t="s">
        <v>614</v>
      </c>
      <c r="B13" s="170" t="s">
        <v>210</v>
      </c>
      <c r="C13" s="171" t="s">
        <v>2201</v>
      </c>
      <c r="D13" s="172">
        <v>-1040</v>
      </c>
      <c r="E13" s="173">
        <v>-0.65</v>
      </c>
      <c r="F13" s="176" t="s">
        <v>1474</v>
      </c>
      <c r="G13" s="175" t="s">
        <v>159</v>
      </c>
      <c r="H13" s="170" t="s">
        <v>160</v>
      </c>
      <c r="I13" s="171" t="s">
        <v>159</v>
      </c>
    </row>
    <row r="14" spans="1:9" ht="14.5">
      <c r="A14" s="169" t="s">
        <v>293</v>
      </c>
      <c r="B14" s="170" t="s">
        <v>56</v>
      </c>
      <c r="C14" s="171" t="s">
        <v>160</v>
      </c>
      <c r="D14" s="172">
        <v>2220</v>
      </c>
      <c r="E14" s="173">
        <v>1120</v>
      </c>
      <c r="F14" s="177" t="s">
        <v>1547</v>
      </c>
      <c r="G14" s="175" t="s">
        <v>159</v>
      </c>
      <c r="H14" s="170" t="s">
        <v>160</v>
      </c>
      <c r="I14" s="171" t="s">
        <v>159</v>
      </c>
    </row>
    <row r="15" spans="1:9" ht="14.5">
      <c r="A15" s="169" t="s">
        <v>299</v>
      </c>
      <c r="B15" s="170" t="s">
        <v>44</v>
      </c>
      <c r="C15" s="171" t="s">
        <v>2202</v>
      </c>
      <c r="D15" s="172">
        <v>-1200</v>
      </c>
      <c r="E15" s="173">
        <v>-1070</v>
      </c>
      <c r="F15" s="177" t="s">
        <v>1547</v>
      </c>
      <c r="G15" s="175" t="s">
        <v>159</v>
      </c>
      <c r="H15" s="170" t="s">
        <v>160</v>
      </c>
      <c r="I15" s="171" t="s">
        <v>159</v>
      </c>
    </row>
    <row r="16" spans="1:9" ht="14.5">
      <c r="A16" s="169" t="s">
        <v>483</v>
      </c>
      <c r="B16" s="170" t="s">
        <v>210</v>
      </c>
      <c r="C16" s="171" t="s">
        <v>160</v>
      </c>
      <c r="D16" s="172">
        <v>1320</v>
      </c>
      <c r="E16" s="173">
        <v>-1550</v>
      </c>
      <c r="F16" s="177" t="s">
        <v>1547</v>
      </c>
      <c r="G16" s="175" t="s">
        <v>159</v>
      </c>
      <c r="H16" s="170" t="s">
        <v>160</v>
      </c>
      <c r="I16" s="171" t="s">
        <v>160</v>
      </c>
    </row>
    <row r="17" spans="1:9" ht="14.5">
      <c r="A17" s="169" t="s">
        <v>542</v>
      </c>
      <c r="B17" s="170" t="s">
        <v>44</v>
      </c>
      <c r="C17" s="171" t="s">
        <v>160</v>
      </c>
      <c r="D17" s="172">
        <v>-0.66</v>
      </c>
      <c r="E17" s="173">
        <v>-0.6</v>
      </c>
      <c r="F17" s="177" t="s">
        <v>1547</v>
      </c>
      <c r="G17" s="175" t="s">
        <v>159</v>
      </c>
      <c r="H17" s="170" t="s">
        <v>159</v>
      </c>
      <c r="I17" s="171" t="s">
        <v>159</v>
      </c>
    </row>
    <row r="18" spans="1:9" ht="14.5">
      <c r="A18" s="169" t="s">
        <v>545</v>
      </c>
      <c r="B18" s="170" t="s">
        <v>44</v>
      </c>
      <c r="C18" s="171" t="s">
        <v>2203</v>
      </c>
      <c r="D18" s="172">
        <v>1320</v>
      </c>
      <c r="E18" s="173">
        <v>0.69</v>
      </c>
      <c r="F18" s="177" t="s">
        <v>1547</v>
      </c>
      <c r="G18" s="175" t="s">
        <v>159</v>
      </c>
      <c r="H18" s="170" t="s">
        <v>160</v>
      </c>
      <c r="I18" s="171" t="s">
        <v>160</v>
      </c>
    </row>
    <row r="19" spans="1:9" ht="14.5">
      <c r="A19" s="169" t="s">
        <v>629</v>
      </c>
      <c r="B19" s="170" t="s">
        <v>210</v>
      </c>
      <c r="C19" s="171" t="s">
        <v>2204</v>
      </c>
      <c r="D19" s="172">
        <v>0.93</v>
      </c>
      <c r="E19" s="173">
        <v>0.72</v>
      </c>
      <c r="F19" s="177" t="s">
        <v>1547</v>
      </c>
      <c r="G19" s="175" t="s">
        <v>159</v>
      </c>
      <c r="H19" s="170" t="s">
        <v>160</v>
      </c>
      <c r="I19" s="171" t="s">
        <v>160</v>
      </c>
    </row>
    <row r="20" spans="1:9" ht="14.5">
      <c r="A20" s="169" t="s">
        <v>635</v>
      </c>
      <c r="B20" s="170" t="s">
        <v>210</v>
      </c>
      <c r="C20" s="171" t="s">
        <v>160</v>
      </c>
      <c r="D20" s="172">
        <v>1120</v>
      </c>
      <c r="E20" s="173">
        <v>0.75</v>
      </c>
      <c r="F20" s="177" t="s">
        <v>1547</v>
      </c>
      <c r="G20" s="175" t="s">
        <v>159</v>
      </c>
      <c r="H20" s="170" t="s">
        <v>160</v>
      </c>
      <c r="I20" s="171" t="s">
        <v>159</v>
      </c>
    </row>
    <row r="21" spans="1:9" ht="14.5">
      <c r="A21" s="169" t="s">
        <v>652</v>
      </c>
      <c r="B21" s="170" t="s">
        <v>56</v>
      </c>
      <c r="C21" s="171" t="s">
        <v>160</v>
      </c>
      <c r="D21" s="172">
        <v>1210</v>
      </c>
      <c r="E21" s="173">
        <v>1040</v>
      </c>
      <c r="F21" s="177" t="s">
        <v>1547</v>
      </c>
      <c r="G21" s="175" t="s">
        <v>159</v>
      </c>
      <c r="H21" s="170" t="s">
        <v>160</v>
      </c>
      <c r="I21" s="171" t="s">
        <v>160</v>
      </c>
    </row>
    <row r="22" spans="1:9" ht="15" thickBot="1">
      <c r="A22" s="178" t="s">
        <v>679</v>
      </c>
      <c r="B22" s="179" t="s">
        <v>44</v>
      </c>
      <c r="C22" s="180" t="s">
        <v>2205</v>
      </c>
      <c r="D22" s="181">
        <v>-0.61</v>
      </c>
      <c r="E22" s="182">
        <v>-0.55000000000000004</v>
      </c>
      <c r="F22" s="183" t="s">
        <v>1547</v>
      </c>
      <c r="G22" s="184" t="s">
        <v>159</v>
      </c>
      <c r="H22" s="179" t="s">
        <v>160</v>
      </c>
      <c r="I22" s="180" t="s">
        <v>159</v>
      </c>
    </row>
  </sheetData>
  <mergeCells count="6">
    <mergeCell ref="G2:I2"/>
    <mergeCell ref="A2:A3"/>
    <mergeCell ref="B2:B3"/>
    <mergeCell ref="C2:C3"/>
    <mergeCell ref="D2:E2"/>
    <mergeCell ref="F2:F3"/>
  </mergeCells>
  <conditionalFormatting sqref="D4:E8 D14:E14 D16 D18:E21">
    <cfRule type="colorScale" priority="2">
      <colorScale>
        <cfvo type="min"/>
        <cfvo type="max"/>
        <color rgb="FFF98383"/>
        <color rgb="FFFF0000"/>
      </colorScale>
    </cfRule>
  </conditionalFormatting>
  <conditionalFormatting sqref="D9:E13 D15:E15 E16:E17 D17 D22:E22">
    <cfRule type="colorScale" priority="1">
      <colorScale>
        <cfvo type="min"/>
        <cfvo type="max"/>
        <color rgb="FF0070C0"/>
        <color theme="4" tint="0.59999389629810485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Lysosomal Confidence</vt:lpstr>
      <vt:lpstr>Cell Model DEP</vt:lpstr>
      <vt:lpstr>Mouse model P-S DEPs</vt:lpstr>
      <vt:lpstr>Mouse model S DEPs</vt:lpstr>
      <vt:lpstr>Cell Model DF</vt:lpstr>
      <vt:lpstr>Cell Model UR</vt:lpstr>
      <vt:lpstr>Mouse model DF</vt:lpstr>
      <vt:lpstr>Mouse Model UR</vt:lpstr>
      <vt:lpstr>Mouse Model BFA</vt:lpstr>
      <vt:lpstr>Zebrafish sequences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Doccini</dc:creator>
  <cp:lastModifiedBy>Stefano Doccini</cp:lastModifiedBy>
  <dcterms:created xsi:type="dcterms:W3CDTF">2021-08-26T13:26:46Z</dcterms:created>
  <dcterms:modified xsi:type="dcterms:W3CDTF">2022-04-28T13:02:39Z</dcterms:modified>
</cp:coreProperties>
</file>